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810"/>
  </bookViews>
  <sheets>
    <sheet name="LAB" sheetId="2" r:id="rId1"/>
    <sheet name="BO" sheetId="1" r:id="rId2"/>
    <sheet name="OPD" sheetId="3" r:id="rId3"/>
    <sheet name="IPD" sheetId="5" r:id="rId4"/>
    <sheet name="PK OPD" sheetId="11" r:id="rId5"/>
    <sheet name="PK IPD" sheetId="4" r:id="rId6"/>
    <sheet name="PTSR OPD" sheetId="6" r:id="rId7"/>
    <sheet name="PTSR IPD" sheetId="7" r:id="rId8"/>
    <sheet name="SK OPD" sheetId="8" r:id="rId9"/>
    <sheet name="SK IPD" sheetId="9" r:id="rId10"/>
    <sheet name="RADIO" sheetId="10" r:id="rId11"/>
    <sheet name="OT" sheetId="12" r:id="rId12"/>
    <sheet name="SK-OT" sheetId="13" r:id="rId13"/>
    <sheet name="PTSR OT" sheetId="14" r:id="rId14"/>
  </sheets>
  <definedNames>
    <definedName name="_xlnm.Print_Area" localSheetId="1">BO!$B$2:$P$11</definedName>
    <definedName name="_xlnm.Print_Area" localSheetId="0">LAB!$A$2:$N$9</definedName>
  </definedNames>
  <calcPr calcId="162913"/>
</workbook>
</file>

<file path=xl/calcChain.xml><?xml version="1.0" encoding="utf-8"?>
<calcChain xmlns="http://schemas.openxmlformats.org/spreadsheetml/2006/main">
  <c r="L9" i="11" l="1"/>
  <c r="G16" i="12"/>
  <c r="G15" i="12"/>
  <c r="G14" i="12"/>
  <c r="G13" i="12"/>
  <c r="G12" i="12"/>
  <c r="G10" i="12"/>
  <c r="G11" i="12"/>
  <c r="G9" i="12"/>
  <c r="G8" i="12"/>
  <c r="G7" i="12"/>
  <c r="E11" i="1"/>
  <c r="C9" i="2"/>
  <c r="C15" i="3" l="1"/>
  <c r="G5" i="12"/>
  <c r="G17" i="12" s="1"/>
  <c r="N5" i="3"/>
  <c r="P5" i="1"/>
  <c r="P6" i="1"/>
  <c r="P7" i="1"/>
  <c r="P8" i="1"/>
  <c r="P9" i="1"/>
  <c r="P10" i="1"/>
  <c r="D11" i="1"/>
  <c r="F11" i="1"/>
  <c r="G11" i="1"/>
  <c r="H11" i="1"/>
  <c r="I11" i="1"/>
  <c r="J11" i="1"/>
  <c r="K11" i="1"/>
  <c r="L11" i="1"/>
  <c r="M11" i="1"/>
  <c r="N11" i="1"/>
  <c r="O11" i="1"/>
  <c r="N5" i="2"/>
  <c r="N6" i="2"/>
  <c r="N7" i="2"/>
  <c r="N8" i="2"/>
  <c r="B9" i="2"/>
  <c r="D9" i="2"/>
  <c r="E9" i="2"/>
  <c r="F9" i="2"/>
  <c r="G9" i="2"/>
  <c r="H9" i="2"/>
  <c r="I9" i="2"/>
  <c r="J9" i="2"/>
  <c r="K9" i="2"/>
  <c r="L9" i="2"/>
  <c r="M9" i="2"/>
  <c r="N6" i="3"/>
  <c r="N7" i="3"/>
  <c r="N8" i="3"/>
  <c r="N9" i="3"/>
  <c r="N10" i="3"/>
  <c r="N11" i="3"/>
  <c r="N12" i="3"/>
  <c r="N13" i="3"/>
  <c r="N14" i="3"/>
  <c r="B15" i="3"/>
  <c r="D15" i="3"/>
  <c r="E15" i="3"/>
  <c r="F15" i="3"/>
  <c r="G15" i="3"/>
  <c r="H15" i="3"/>
  <c r="I15" i="3"/>
  <c r="J15" i="3"/>
  <c r="K15" i="3"/>
  <c r="L15" i="3"/>
  <c r="M15" i="3"/>
  <c r="O5" i="5"/>
  <c r="O6" i="5"/>
  <c r="O7" i="5"/>
  <c r="O8" i="5"/>
  <c r="O9" i="5"/>
  <c r="O10" i="5"/>
  <c r="C11" i="5"/>
  <c r="D11" i="5"/>
  <c r="E11" i="5"/>
  <c r="F11" i="5"/>
  <c r="G11" i="5"/>
  <c r="H11" i="5"/>
  <c r="I11" i="5"/>
  <c r="J11" i="5"/>
  <c r="K11" i="5"/>
  <c r="L11" i="5"/>
  <c r="M11" i="5"/>
  <c r="N11" i="5"/>
  <c r="F17" i="12"/>
  <c r="O5" i="14"/>
  <c r="K17" i="4"/>
  <c r="J17" i="4"/>
  <c r="I17" i="4"/>
  <c r="H17" i="4"/>
  <c r="G17" i="4"/>
  <c r="F17" i="4"/>
  <c r="E17" i="4"/>
  <c r="D17" i="4"/>
  <c r="C17" i="4"/>
  <c r="B17" i="4"/>
  <c r="L16" i="4"/>
  <c r="K17" i="11"/>
  <c r="J17" i="11"/>
  <c r="I17" i="11"/>
  <c r="H17" i="11"/>
  <c r="G17" i="11"/>
  <c r="F17" i="11"/>
  <c r="E17" i="11"/>
  <c r="D17" i="11"/>
  <c r="C17" i="11"/>
  <c r="B17" i="11"/>
  <c r="L16" i="11"/>
  <c r="K17" i="9"/>
  <c r="I17" i="9"/>
  <c r="H17" i="9"/>
  <c r="G17" i="9"/>
  <c r="F17" i="9"/>
  <c r="E17" i="9"/>
  <c r="D17" i="9"/>
  <c r="C17" i="9"/>
  <c r="B17" i="9"/>
  <c r="L16" i="9"/>
  <c r="B17" i="8"/>
  <c r="C17" i="8"/>
  <c r="D17" i="8"/>
  <c r="E17" i="8"/>
  <c r="F17" i="8"/>
  <c r="G17" i="8"/>
  <c r="H17" i="8"/>
  <c r="I17" i="8"/>
  <c r="K17" i="8"/>
  <c r="L16" i="8"/>
  <c r="J17" i="7"/>
  <c r="I17" i="7"/>
  <c r="G17" i="7"/>
  <c r="F17" i="7"/>
  <c r="E17" i="7"/>
  <c r="D17" i="7"/>
  <c r="C17" i="7"/>
  <c r="B17" i="7"/>
  <c r="K16" i="7"/>
  <c r="I17" i="6"/>
  <c r="H17" i="6"/>
  <c r="G17" i="6"/>
  <c r="F17" i="6"/>
  <c r="E17" i="6"/>
  <c r="D17" i="6"/>
  <c r="C17" i="6"/>
  <c r="B17" i="6"/>
  <c r="J16" i="6"/>
  <c r="L15" i="8"/>
  <c r="L15" i="4"/>
  <c r="L15" i="11"/>
  <c r="L15" i="9"/>
  <c r="K15" i="7"/>
  <c r="J15" i="6"/>
  <c r="L14" i="4"/>
  <c r="L14" i="11"/>
  <c r="L14" i="9"/>
  <c r="L14" i="8"/>
  <c r="K14" i="7"/>
  <c r="J14" i="6"/>
  <c r="L13" i="4"/>
  <c r="L13" i="11"/>
  <c r="L13" i="9"/>
  <c r="L13" i="8"/>
  <c r="K13" i="7"/>
  <c r="J13" i="6"/>
  <c r="B17" i="10"/>
  <c r="L12" i="4"/>
  <c r="L12" i="11"/>
  <c r="L12" i="9"/>
  <c r="L12" i="8"/>
  <c r="K12" i="7"/>
  <c r="J12" i="6"/>
  <c r="L11" i="11"/>
  <c r="L11" i="9"/>
  <c r="L11" i="8"/>
  <c r="K11" i="7"/>
  <c r="J11" i="6"/>
  <c r="L11" i="4"/>
  <c r="L10" i="11"/>
  <c r="L10" i="9"/>
  <c r="L10" i="8"/>
  <c r="K10" i="7"/>
  <c r="J10" i="6"/>
  <c r="L10" i="4"/>
  <c r="N5" i="13"/>
  <c r="E17" i="12"/>
  <c r="D17" i="12"/>
  <c r="C17" i="12"/>
  <c r="F17" i="10"/>
  <c r="E17" i="10"/>
  <c r="D17" i="10"/>
  <c r="C17" i="10"/>
  <c r="L8" i="11"/>
  <c r="L7" i="11"/>
  <c r="L6" i="11"/>
  <c r="L9" i="9"/>
  <c r="L8" i="9"/>
  <c r="L7" i="9"/>
  <c r="L6" i="9"/>
  <c r="L9" i="8"/>
  <c r="L8" i="8"/>
  <c r="L7" i="8"/>
  <c r="L6" i="8"/>
  <c r="K9" i="7"/>
  <c r="K8" i="7"/>
  <c r="K7" i="7"/>
  <c r="K6" i="7"/>
  <c r="J9" i="6"/>
  <c r="J8" i="6"/>
  <c r="J7" i="6"/>
  <c r="J6" i="6"/>
  <c r="L9" i="4"/>
  <c r="L8" i="4"/>
  <c r="L7" i="4"/>
  <c r="L6" i="4"/>
  <c r="L5" i="11"/>
  <c r="L5" i="9"/>
  <c r="L5" i="8"/>
  <c r="K5" i="7"/>
  <c r="J5" i="6"/>
  <c r="L5" i="4"/>
  <c r="L17" i="9" l="1"/>
  <c r="O11" i="5"/>
  <c r="N15" i="3"/>
  <c r="P11" i="1"/>
  <c r="N9" i="2"/>
  <c r="L17" i="4"/>
  <c r="L17" i="8"/>
  <c r="L17" i="11"/>
  <c r="K17" i="7"/>
  <c r="J17" i="6"/>
</calcChain>
</file>

<file path=xl/sharedStrings.xml><?xml version="1.0" encoding="utf-8"?>
<sst xmlns="http://schemas.openxmlformats.org/spreadsheetml/2006/main" count="317" uniqueCount="88">
  <si>
    <t>Sr. No.</t>
  </si>
  <si>
    <t>Name of the Departments</t>
  </si>
  <si>
    <t>JAN</t>
  </si>
  <si>
    <t>FEB</t>
  </si>
  <si>
    <t>MAR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</si>
  <si>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</si>
  <si>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</si>
  <si>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</si>
  <si>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</si>
  <si>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</si>
  <si>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</si>
  <si>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</si>
  <si>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</si>
  <si>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</si>
  <si>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TOTAL</t>
  </si>
  <si>
    <t>KC</t>
  </si>
  <si>
    <t>PK</t>
  </si>
  <si>
    <t>SHALYA</t>
  </si>
  <si>
    <t>SHALAKYA</t>
  </si>
  <si>
    <t>PTSR</t>
  </si>
  <si>
    <t>KB</t>
  </si>
  <si>
    <t>MONTH</t>
  </si>
  <si>
    <t>APRIL</t>
  </si>
  <si>
    <t>JULY</t>
  </si>
  <si>
    <t>HEMATOLOGY</t>
  </si>
  <si>
    <t>BIO-CHEMICAL</t>
  </si>
  <si>
    <t>SEROLOGICAL</t>
  </si>
  <si>
    <t>MICROBIOLOGICAL</t>
  </si>
  <si>
    <t>MARCH</t>
  </si>
  <si>
    <t>SHALAKYA-EYE</t>
  </si>
  <si>
    <t>SHALAKYA-ENT</t>
  </si>
  <si>
    <t>SW</t>
  </si>
  <si>
    <t>ATYIKA</t>
  </si>
  <si>
    <t>SNEHANA</t>
  </si>
  <si>
    <t>SWEDANA</t>
  </si>
  <si>
    <t>VAMANA</t>
  </si>
  <si>
    <t>VIRECHANA</t>
  </si>
  <si>
    <t>BASTI</t>
  </si>
  <si>
    <t>NASYA</t>
  </si>
  <si>
    <t>RAKTA-MOKSHANA</t>
  </si>
  <si>
    <t>SHIRODHARA</t>
  </si>
  <si>
    <t>SHIROBASTI</t>
  </si>
  <si>
    <t>OTHERS</t>
  </si>
  <si>
    <t>Total</t>
  </si>
  <si>
    <t>MATRA BASTI</t>
  </si>
  <si>
    <t>UTTAR BASTI</t>
  </si>
  <si>
    <t>YONI PICHU</t>
  </si>
  <si>
    <t>YONI PRAKSHALANA</t>
  </si>
  <si>
    <t>YONI ABHYANGA</t>
  </si>
  <si>
    <t>KSHAR KARMA</t>
  </si>
  <si>
    <t>YONI SWEDANA</t>
  </si>
  <si>
    <t>D&amp;C</t>
  </si>
  <si>
    <t>ANJANA</t>
  </si>
  <si>
    <t>ASCHOTANA</t>
  </si>
  <si>
    <t>TARPANA</t>
  </si>
  <si>
    <t>KARNAPURANA</t>
  </si>
  <si>
    <t xml:space="preserve">ANJANA </t>
  </si>
  <si>
    <t xml:space="preserve">TARPANA </t>
  </si>
  <si>
    <t>PARISHEK</t>
  </si>
  <si>
    <t xml:space="preserve">KARNA PURANA </t>
  </si>
  <si>
    <t>KARNA DHOOPANA</t>
  </si>
  <si>
    <t xml:space="preserve">NASYA </t>
  </si>
  <si>
    <t>X-RAY</t>
  </si>
  <si>
    <t>USG</t>
  </si>
  <si>
    <t>ECG</t>
  </si>
  <si>
    <t>DELIVERIES</t>
  </si>
  <si>
    <t>KSHARSUTRA</t>
  </si>
  <si>
    <t>Major OT</t>
  </si>
  <si>
    <t>Minor OT</t>
  </si>
  <si>
    <t>Parasurgical</t>
  </si>
  <si>
    <t>Number of OT</t>
  </si>
  <si>
    <t>JUN</t>
  </si>
  <si>
    <t>Dressing</t>
  </si>
  <si>
    <t>AGAD-TANTRA</t>
  </si>
  <si>
    <r>
      <t>LAB DATA-2023 (1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Jan to 31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Dec 2023)</t>
    </r>
  </si>
  <si>
    <t>No.of Total Bed Days Occupied  (1st Jan to 31st Dec 2023)</t>
  </si>
  <si>
    <t>No.of IPD (In patient Department) Patients (1st Jan to 31st Dec 2023)</t>
  </si>
  <si>
    <t>OPD DATA-2023 (1st Jan to 31st Dec 2023)</t>
  </si>
  <si>
    <t>PANCHKARMA OPD PRO. DATA-2023 (1st Jan to 31st Dec 2023)</t>
  </si>
  <si>
    <t>PANCHKARMA IPD PROCEDURES DATA-2023 (1st Jan to 31st Dec 2023)</t>
  </si>
  <si>
    <t>P.T.S.R OPD PROCEDURE DATA-2023 (1st Jan to 31st Dec 2023)</t>
  </si>
  <si>
    <t>P.T.S.R IPD DATA-2023 (1st Jan to 31st Dec 2023)</t>
  </si>
  <si>
    <t>SHALAKYA OPD PROCEDURE DATA-2023 (1st Jan to 31st Dec 2023)</t>
  </si>
  <si>
    <t>SHALAKYA IPD DATA-2023 (1st Jan to 31st Dec 2023)</t>
  </si>
  <si>
    <t>RADIOLOGY DATA-2023 (1st Jan to 31st Dec 2023)</t>
  </si>
  <si>
    <t>OT DATA-2023 (1st Jan to 31st Dec 2023)</t>
  </si>
  <si>
    <t>Shalakya OT DATA-2023 (1st Jan to 31st Dec 2023)</t>
  </si>
  <si>
    <t>P.T.S.R. OT DATA-2023 (1st Jan to 31st Dec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</si>
</sst>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vertAlign val="superscript"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5">
    <xf numFmtId="0" fontId="0" fillId="0" borderId="0" xfId="0"/>
    <xf numFmtId="0" fontId="5" fillId="0" borderId="0" xfId="0" applyFont="1"/>
    <xf numFmtId="0" fontId="0" fillId="0" borderId="0" xfId="0" applyBorder="1"/>
    <xf numFmtId="0" fontId="8" fillId="0" borderId="0" xfId="0" applyFont="1"/>
    <xf numFmtId="3" fontId="0" fillId="0" borderId="0" xfId="0" applyNumberFormat="1"/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164" fontId="11" fillId="0" borderId="3" xfId="1" applyNumberFormat="1" applyFont="1" applyBorder="1" applyAlignment="1">
      <alignment horizontal="center" wrapText="1"/>
    </xf>
    <xf numFmtId="164" fontId="11" fillId="0" borderId="18" xfId="1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4" fontId="11" fillId="0" borderId="35" xfId="1" applyNumberFormat="1" applyFont="1" applyBorder="1" applyAlignment="1">
      <alignment horizontal="center" wrapText="1"/>
    </xf>
    <xf numFmtId="164" fontId="11" fillId="0" borderId="36" xfId="1" applyNumberFormat="1" applyFont="1" applyBorder="1" applyAlignment="1">
      <alignment horizontal="center" wrapText="1"/>
    </xf>
    <xf numFmtId="164" fontId="11" fillId="0" borderId="22" xfId="1" applyNumberFormat="1" applyFont="1" applyBorder="1" applyAlignment="1">
      <alignment horizontal="center" wrapText="1"/>
    </xf>
    <xf numFmtId="164" fontId="11" fillId="0" borderId="39" xfId="1" applyNumberFormat="1" applyFont="1" applyBorder="1" applyAlignment="1">
      <alignment horizont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top" wrapText="1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horizontal="center" vertical="top" wrapText="1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4" fontId="11" fillId="0" borderId="34" xfId="1" applyNumberFormat="1" applyFont="1" applyBorder="1" applyAlignment="1">
      <alignment horizontal="center" vertical="center" wrapText="1"/>
    </xf>
    <xf numFmtId="164" fontId="11" fillId="0" borderId="37" xfId="1" applyNumberFormat="1" applyFont="1" applyBorder="1" applyAlignment="1">
      <alignment horizontal="center" vertical="center" wrapText="1"/>
    </xf>
    <xf numFmtId="164" fontId="11" fillId="0" borderId="38" xfId="1" applyNumberFormat="1" applyFont="1" applyBorder="1" applyAlignment="1">
      <alignment horizontal="center" vertical="center" wrapText="1"/>
    </xf>
    <xf numFmtId="164" fontId="11" fillId="0" borderId="43" xfId="1" applyNumberFormat="1" applyFont="1" applyBorder="1" applyAlignment="1">
      <alignment horizontal="center" vertical="center" wrapText="1"/>
    </xf>
    <xf numFmtId="164" fontId="11" fillId="0" borderId="32" xfId="1" applyNumberFormat="1" applyFont="1" applyBorder="1" applyAlignment="1">
      <alignment horizontal="center" vertical="center" wrapText="1"/>
    </xf>
    <xf numFmtId="164" fontId="11" fillId="0" borderId="33" xfId="1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1" fillId="0" borderId="35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164" fontId="11" fillId="0" borderId="18" xfId="1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164" fontId="11" fillId="0" borderId="35" xfId="1" applyNumberFormat="1" applyFont="1" applyBorder="1" applyAlignment="1">
      <alignment vertical="center" wrapText="1"/>
    </xf>
    <xf numFmtId="164" fontId="11" fillId="0" borderId="3" xfId="1" applyNumberFormat="1" applyFont="1" applyBorder="1" applyAlignment="1">
      <alignment vertical="center" wrapText="1"/>
    </xf>
    <xf numFmtId="164" fontId="11" fillId="0" borderId="18" xfId="1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5" xfId="0" applyBorder="1"/>
    <xf numFmtId="0" fontId="0" fillId="0" borderId="17" xfId="0" applyBorder="1"/>
    <xf numFmtId="164" fontId="11" fillId="0" borderId="4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vertical="center" wrapText="1"/>
    </xf>
    <xf numFmtId="164" fontId="11" fillId="0" borderId="7" xfId="1" applyNumberFormat="1" applyFont="1" applyBorder="1" applyAlignment="1">
      <alignment horizontal="center" wrapText="1"/>
    </xf>
    <xf numFmtId="164" fontId="11" fillId="0" borderId="48" xfId="1" applyNumberFormat="1" applyFont="1" applyBorder="1" applyAlignment="1">
      <alignment horizontal="center" wrapText="1"/>
    </xf>
    <xf numFmtId="164" fontId="11" fillId="0" borderId="45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vertical="center" wrapText="1"/>
    </xf>
    <xf numFmtId="164" fontId="11" fillId="0" borderId="6" xfId="1" applyNumberFormat="1" applyFont="1" applyBorder="1" applyAlignment="1">
      <alignment horizontal="center" wrapText="1"/>
    </xf>
    <xf numFmtId="164" fontId="11" fillId="0" borderId="21" xfId="1" applyNumberFormat="1" applyFont="1" applyBorder="1" applyAlignment="1">
      <alignment horizontal="center" wrapText="1"/>
    </xf>
    <xf numFmtId="164" fontId="11" fillId="0" borderId="46" xfId="1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Q10" sqref="Q10"/>
    </sheetView>
  </sheetViews>
  <sheetFormatPr defaultRowHeight="15" x14ac:dyDescent="0.25"/>
  <cols>
    <col min="1" max="1" width="18.85546875" bestFit="1" customWidth="1"/>
    <col min="2" max="4" width="8.140625" customWidth="1"/>
    <col min="5" max="6" width="7.28515625" customWidth="1"/>
  </cols>
  <sheetData>
    <row r="2" spans="1:14" ht="27" x14ac:dyDescent="0.3">
      <c r="A2" s="183" t="s">
        <v>74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23.2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9" customFormat="1" ht="23.25" customHeight="1" thickBot="1" x14ac:dyDescent="0.3">
      <c r="A4" s="6" t="s">
        <v>21</v>
      </c>
      <c r="B4" s="22" t="s">
        <v>2</v>
      </c>
      <c r="C4" s="23" t="s">
        <v>3</v>
      </c>
      <c r="D4" s="23" t="s">
        <v>4</v>
      </c>
      <c r="E4" s="23" t="s">
        <v>22</v>
      </c>
      <c r="F4" s="23" t="s">
        <v>6</v>
      </c>
      <c r="G4" s="23" t="s">
        <v>7</v>
      </c>
      <c r="H4" s="23" t="s">
        <v>23</v>
      </c>
      <c r="I4" s="23" t="s">
        <v>9</v>
      </c>
      <c r="J4" s="23" t="s">
        <v>10</v>
      </c>
      <c r="K4" s="23" t="s">
        <v>11</v>
      </c>
      <c r="L4" s="23" t="s">
        <v>12</v>
      </c>
      <c r="M4" s="27" t="s">
        <v>13</v>
      </c>
      <c r="N4" s="10" t="s">
        <v>14</v>
      </c>
    </row>
    <row r="5" spans="1:14" ht="21.75" customHeight="1" x14ac:dyDescent="0.25">
      <c r="A5" s="20" t="s">
        <v>24</v>
      </c>
      <c r="B5" s="138">
        <v>2009</v>
      </c>
      <c r="C5" s="149">
        <v>1778</v>
      </c>
      <c r="D5" s="149">
        <v>2492</v>
      </c>
      <c r="E5" s="21">
        <v>2241</v>
      </c>
      <c r="F5" s="21"/>
      <c r="G5" s="21"/>
      <c r="H5" s="21"/>
      <c r="I5" s="21"/>
      <c r="J5" s="21"/>
      <c r="K5" s="21"/>
      <c r="L5" s="21"/>
      <c r="M5" s="72"/>
      <c r="N5" s="142">
        <f>SUM(B5:M5)</f>
        <v>8520</v>
      </c>
    </row>
    <row r="6" spans="1:14" ht="21.75" customHeight="1" x14ac:dyDescent="0.25">
      <c r="A6" s="19" t="s">
        <v>25</v>
      </c>
      <c r="B6" s="139">
        <v>778</v>
      </c>
      <c r="C6" s="160">
        <v>621</v>
      </c>
      <c r="D6" s="160">
        <v>776</v>
      </c>
      <c r="E6" s="18">
        <v>797</v>
      </c>
      <c r="F6" s="18"/>
      <c r="G6" s="18"/>
      <c r="H6" s="18"/>
      <c r="I6" s="18"/>
      <c r="J6" s="18"/>
      <c r="K6" s="18"/>
      <c r="L6" s="18"/>
      <c r="M6" s="73"/>
      <c r="N6" s="143">
        <f>SUM(B6:M6)</f>
        <v>2972</v>
      </c>
    </row>
    <row r="7" spans="1:14" ht="21.75" customHeight="1" x14ac:dyDescent="0.25">
      <c r="A7" s="19" t="s">
        <v>26</v>
      </c>
      <c r="B7" s="139">
        <v>310</v>
      </c>
      <c r="C7" s="160">
        <v>303</v>
      </c>
      <c r="D7" s="160">
        <v>338</v>
      </c>
      <c r="E7" s="18">
        <v>229</v>
      </c>
      <c r="F7" s="18"/>
      <c r="G7" s="18"/>
      <c r="H7" s="18"/>
      <c r="I7" s="18"/>
      <c r="J7" s="18"/>
      <c r="K7" s="18"/>
      <c r="L7" s="18"/>
      <c r="M7" s="73"/>
      <c r="N7" s="143">
        <f>SUM(B7:M7)</f>
        <v>1180</v>
      </c>
    </row>
    <row r="8" spans="1:14" ht="21.75" customHeight="1" thickBot="1" x14ac:dyDescent="0.3">
      <c r="A8" s="24" t="s">
        <v>27</v>
      </c>
      <c r="B8" s="140">
        <v>14</v>
      </c>
      <c r="C8" s="164">
        <v>42</v>
      </c>
      <c r="D8" s="164">
        <v>10</v>
      </c>
      <c r="E8" s="25">
        <v>13</v>
      </c>
      <c r="F8" s="25"/>
      <c r="G8" s="25"/>
      <c r="H8" s="25"/>
      <c r="I8" s="25"/>
      <c r="J8" s="25"/>
      <c r="K8" s="25"/>
      <c r="L8" s="25"/>
      <c r="M8" s="74"/>
      <c r="N8" s="144">
        <f>SUM(B8:M8)</f>
        <v>79</v>
      </c>
    </row>
    <row r="9" spans="1:14" ht="21.75" customHeight="1" thickBot="1" x14ac:dyDescent="0.3">
      <c r="A9" s="6" t="s">
        <v>14</v>
      </c>
      <c r="B9" s="141">
        <f t="shared" ref="B9:G9" si="0">SUM(B5:B8)</f>
        <v>3111</v>
      </c>
      <c r="C9" s="152">
        <f>SUM(C5:C8)</f>
        <v>2744</v>
      </c>
      <c r="D9" s="152">
        <f t="shared" si="0"/>
        <v>3616</v>
      </c>
      <c r="E9" s="26">
        <f t="shared" si="0"/>
        <v>3280</v>
      </c>
      <c r="F9" s="26">
        <f t="shared" si="0"/>
        <v>0</v>
      </c>
      <c r="G9" s="26">
        <f t="shared" si="0"/>
        <v>0</v>
      </c>
      <c r="H9" s="26">
        <f t="shared" ref="H9:N9" si="1">SUM(H5:H8)</f>
        <v>0</v>
      </c>
      <c r="I9" s="26">
        <f t="shared" si="1"/>
        <v>0</v>
      </c>
      <c r="J9" s="26">
        <f t="shared" si="1"/>
        <v>0</v>
      </c>
      <c r="K9" s="26">
        <f t="shared" si="1"/>
        <v>0</v>
      </c>
      <c r="L9" s="26">
        <f t="shared" si="1"/>
        <v>0</v>
      </c>
      <c r="M9" s="97">
        <f t="shared" si="1"/>
        <v>0</v>
      </c>
      <c r="N9" s="145">
        <f t="shared" si="1"/>
        <v>12751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</sheetData>
  <mergeCells count="1">
    <mergeCell ref="A2:N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L8" sqref="L8"/>
    </sheetView>
  </sheetViews>
  <sheetFormatPr defaultRowHeight="15" x14ac:dyDescent="0.25"/>
  <cols>
    <col min="3" max="3" width="13.42578125" customWidth="1"/>
    <col min="4" max="4" width="12.42578125" customWidth="1"/>
    <col min="5" max="5" width="11" customWidth="1"/>
    <col min="7" max="7" width="11.28515625" customWidth="1"/>
    <col min="9" max="9" width="13.140625" customWidth="1"/>
    <col min="10" max="10" width="12.140625" customWidth="1"/>
  </cols>
  <sheetData>
    <row r="2" spans="1:12" ht="22.5" x14ac:dyDescent="0.3">
      <c r="A2" s="183" t="s">
        <v>83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23.2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" customFormat="1" ht="39" thickBot="1" x14ac:dyDescent="0.3">
      <c r="A4" s="10" t="s">
        <v>21</v>
      </c>
      <c r="B4" s="22" t="s">
        <v>56</v>
      </c>
      <c r="C4" s="23" t="s">
        <v>53</v>
      </c>
      <c r="D4" s="23" t="s">
        <v>57</v>
      </c>
      <c r="E4" s="23" t="s">
        <v>58</v>
      </c>
      <c r="F4" s="23" t="s">
        <v>59</v>
      </c>
      <c r="G4" s="23" t="s">
        <v>60</v>
      </c>
      <c r="H4" s="23" t="s">
        <v>61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2" ht="19.5" customHeight="1" x14ac:dyDescent="0.25">
      <c r="A5" s="34" t="s">
        <v>2</v>
      </c>
      <c r="B5" s="138">
        <v>64</v>
      </c>
      <c r="C5" s="149">
        <v>34</v>
      </c>
      <c r="D5" s="150">
        <v>14</v>
      </c>
      <c r="E5" s="150">
        <v>53</v>
      </c>
      <c r="F5" s="150">
        <v>35</v>
      </c>
      <c r="G5" s="150">
        <v>34</v>
      </c>
      <c r="H5" s="150">
        <v>40</v>
      </c>
      <c r="I5" s="150">
        <v>2</v>
      </c>
      <c r="J5" s="150">
        <v>9</v>
      </c>
      <c r="K5" s="151">
        <v>128</v>
      </c>
      <c r="L5" s="142">
        <f t="shared" ref="L5:L16" si="0">SUM(B5:K5)</f>
        <v>413</v>
      </c>
    </row>
    <row r="6" spans="1:12" ht="19.5" customHeight="1" x14ac:dyDescent="0.25">
      <c r="A6" s="35" t="s">
        <v>3</v>
      </c>
      <c r="B6" s="139">
        <v>51</v>
      </c>
      <c r="C6" s="160">
        <v>13</v>
      </c>
      <c r="D6" s="17">
        <v>28</v>
      </c>
      <c r="E6" s="17">
        <v>28</v>
      </c>
      <c r="F6" s="17">
        <v>57</v>
      </c>
      <c r="G6" s="17">
        <v>28</v>
      </c>
      <c r="H6" s="17">
        <v>132</v>
      </c>
      <c r="I6" s="17">
        <v>0</v>
      </c>
      <c r="J6" s="17">
        <v>2</v>
      </c>
      <c r="K6" s="161">
        <v>123</v>
      </c>
      <c r="L6" s="143">
        <f t="shared" si="0"/>
        <v>462</v>
      </c>
    </row>
    <row r="7" spans="1:12" ht="19.5" customHeight="1" x14ac:dyDescent="0.25">
      <c r="A7" s="35" t="s">
        <v>28</v>
      </c>
      <c r="B7" s="139">
        <v>53</v>
      </c>
      <c r="C7" s="160">
        <v>24</v>
      </c>
      <c r="D7" s="17">
        <v>38</v>
      </c>
      <c r="E7" s="17">
        <v>64</v>
      </c>
      <c r="F7" s="17">
        <v>30</v>
      </c>
      <c r="G7" s="17">
        <v>27</v>
      </c>
      <c r="H7" s="17">
        <v>110</v>
      </c>
      <c r="I7" s="17">
        <v>13</v>
      </c>
      <c r="J7" s="17">
        <v>0</v>
      </c>
      <c r="K7" s="161">
        <v>142</v>
      </c>
      <c r="L7" s="143">
        <f t="shared" si="0"/>
        <v>501</v>
      </c>
    </row>
    <row r="8" spans="1:12" ht="19.5" customHeight="1" x14ac:dyDescent="0.25">
      <c r="A8" s="35" t="s">
        <v>22</v>
      </c>
      <c r="B8" s="60">
        <v>35</v>
      </c>
      <c r="C8" s="18">
        <v>24</v>
      </c>
      <c r="D8" s="61">
        <v>41</v>
      </c>
      <c r="E8" s="61">
        <v>75</v>
      </c>
      <c r="F8" s="61">
        <v>17</v>
      </c>
      <c r="G8" s="61">
        <v>36</v>
      </c>
      <c r="H8" s="61">
        <v>168</v>
      </c>
      <c r="I8" s="61">
        <v>9</v>
      </c>
      <c r="J8" s="61">
        <v>0</v>
      </c>
      <c r="K8" s="62">
        <v>211</v>
      </c>
      <c r="L8" s="143">
        <f t="shared" si="0"/>
        <v>616</v>
      </c>
    </row>
    <row r="9" spans="1:12" ht="19.5" customHeight="1" x14ac:dyDescent="0.25">
      <c r="A9" s="35" t="s">
        <v>6</v>
      </c>
      <c r="B9" s="60"/>
      <c r="C9" s="18"/>
      <c r="D9" s="61"/>
      <c r="E9" s="61"/>
      <c r="F9" s="61"/>
      <c r="G9" s="61"/>
      <c r="H9" s="61"/>
      <c r="I9" s="61"/>
      <c r="J9" s="61"/>
      <c r="K9" s="62"/>
      <c r="L9" s="143">
        <f t="shared" si="0"/>
        <v>0</v>
      </c>
    </row>
    <row r="10" spans="1:12" ht="19.5" customHeight="1" x14ac:dyDescent="0.25">
      <c r="A10" s="35" t="s">
        <v>7</v>
      </c>
      <c r="B10" s="60"/>
      <c r="C10" s="18"/>
      <c r="D10" s="61"/>
      <c r="E10" s="61"/>
      <c r="F10" s="61"/>
      <c r="G10" s="61"/>
      <c r="H10" s="61"/>
      <c r="I10" s="61"/>
      <c r="J10" s="61"/>
      <c r="K10" s="62"/>
      <c r="L10" s="143">
        <f t="shared" si="0"/>
        <v>0</v>
      </c>
    </row>
    <row r="11" spans="1:12" ht="19.5" customHeight="1" x14ac:dyDescent="0.25">
      <c r="A11" s="35" t="s">
        <v>23</v>
      </c>
      <c r="B11" s="60"/>
      <c r="C11" s="18"/>
      <c r="D11" s="61"/>
      <c r="E11" s="61"/>
      <c r="F11" s="61"/>
      <c r="G11" s="61"/>
      <c r="H11" s="61"/>
      <c r="I11" s="61"/>
      <c r="J11" s="61"/>
      <c r="K11" s="62"/>
      <c r="L11" s="143">
        <f t="shared" si="0"/>
        <v>0</v>
      </c>
    </row>
    <row r="12" spans="1:12" ht="19.5" customHeight="1" x14ac:dyDescent="0.25">
      <c r="A12" s="35" t="s">
        <v>9</v>
      </c>
      <c r="B12" s="60"/>
      <c r="C12" s="18"/>
      <c r="D12" s="61"/>
      <c r="E12" s="61"/>
      <c r="F12" s="61"/>
      <c r="G12" s="61"/>
      <c r="H12" s="61"/>
      <c r="I12" s="61"/>
      <c r="J12" s="61"/>
      <c r="K12" s="62"/>
      <c r="L12" s="143">
        <f t="shared" si="0"/>
        <v>0</v>
      </c>
    </row>
    <row r="13" spans="1:12" ht="19.5" customHeight="1" x14ac:dyDescent="0.25">
      <c r="A13" s="35" t="s">
        <v>10</v>
      </c>
      <c r="B13" s="60"/>
      <c r="C13" s="18"/>
      <c r="D13" s="61"/>
      <c r="E13" s="61"/>
      <c r="F13" s="61"/>
      <c r="G13" s="61"/>
      <c r="H13" s="61"/>
      <c r="I13" s="61"/>
      <c r="J13" s="61"/>
      <c r="K13" s="62"/>
      <c r="L13" s="143">
        <f t="shared" si="0"/>
        <v>0</v>
      </c>
    </row>
    <row r="14" spans="1:12" ht="19.5" customHeight="1" x14ac:dyDescent="0.25">
      <c r="A14" s="35" t="s">
        <v>11</v>
      </c>
      <c r="B14" s="60"/>
      <c r="C14" s="18"/>
      <c r="D14" s="61"/>
      <c r="E14" s="61"/>
      <c r="F14" s="61"/>
      <c r="G14" s="61"/>
      <c r="H14" s="61"/>
      <c r="I14" s="61"/>
      <c r="J14" s="61"/>
      <c r="K14" s="62"/>
      <c r="L14" s="143">
        <f t="shared" si="0"/>
        <v>0</v>
      </c>
    </row>
    <row r="15" spans="1:12" ht="19.5" customHeight="1" x14ac:dyDescent="0.25">
      <c r="A15" s="35" t="s">
        <v>12</v>
      </c>
      <c r="B15" s="60"/>
      <c r="C15" s="18"/>
      <c r="D15" s="61"/>
      <c r="E15" s="61"/>
      <c r="F15" s="61"/>
      <c r="G15" s="61"/>
      <c r="H15" s="100"/>
      <c r="I15" s="61"/>
      <c r="J15" s="61"/>
      <c r="K15" s="62"/>
      <c r="L15" s="143">
        <f t="shared" si="0"/>
        <v>0</v>
      </c>
    </row>
    <row r="16" spans="1:12" ht="19.5" customHeight="1" thickBot="1" x14ac:dyDescent="0.3">
      <c r="A16" s="36" t="s">
        <v>13</v>
      </c>
      <c r="B16" s="63"/>
      <c r="C16" s="25"/>
      <c r="D16" s="64"/>
      <c r="E16" s="64"/>
      <c r="F16" s="64"/>
      <c r="G16" s="64"/>
      <c r="H16" s="64"/>
      <c r="I16" s="64"/>
      <c r="J16" s="64"/>
      <c r="K16" s="65"/>
      <c r="L16" s="144">
        <f t="shared" si="0"/>
        <v>0</v>
      </c>
    </row>
    <row r="17" spans="1:12" ht="19.5" customHeight="1" thickBot="1" x14ac:dyDescent="0.3">
      <c r="A17" s="12" t="s">
        <v>43</v>
      </c>
      <c r="B17" s="141">
        <f t="shared" ref="B17:I17" si="1">SUM(B5:B16)</f>
        <v>203</v>
      </c>
      <c r="C17" s="152">
        <f t="shared" si="1"/>
        <v>95</v>
      </c>
      <c r="D17" s="23">
        <f t="shared" si="1"/>
        <v>121</v>
      </c>
      <c r="E17" s="23">
        <f t="shared" si="1"/>
        <v>220</v>
      </c>
      <c r="F17" s="23">
        <f t="shared" si="1"/>
        <v>139</v>
      </c>
      <c r="G17" s="23">
        <f t="shared" si="1"/>
        <v>125</v>
      </c>
      <c r="H17" s="23">
        <f t="shared" si="1"/>
        <v>450</v>
      </c>
      <c r="I17" s="23">
        <f t="shared" si="1"/>
        <v>24</v>
      </c>
      <c r="J17" s="23">
        <v>9</v>
      </c>
      <c r="K17" s="27">
        <f>SUM(K5:K16)</f>
        <v>604</v>
      </c>
      <c r="L17" s="145">
        <f>SUM(B17:K17)</f>
        <v>1990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zoomScale="84" zoomScaleNormal="84" workbookViewId="0">
      <selection activeCell="K10" sqref="K10"/>
    </sheetView>
  </sheetViews>
  <sheetFormatPr defaultRowHeight="15.75" x14ac:dyDescent="0.25"/>
  <cols>
    <col min="1" max="1" width="16.7109375" style="3" customWidth="1"/>
    <col min="2" max="2" width="15.85546875" style="3" customWidth="1"/>
    <col min="3" max="3" width="14" style="3" customWidth="1"/>
    <col min="4" max="4" width="14.7109375" style="3" customWidth="1"/>
    <col min="5" max="5" width="16.42578125" style="3" customWidth="1"/>
    <col min="6" max="6" width="17.140625" style="3" customWidth="1"/>
    <col min="7" max="16384" width="9.140625" style="3"/>
  </cols>
  <sheetData>
    <row r="2" spans="1:6" ht="18.75" x14ac:dyDescent="0.3">
      <c r="A2" s="184" t="s">
        <v>84</v>
      </c>
      <c r="B2" s="184"/>
      <c r="C2" s="184"/>
      <c r="D2" s="184"/>
      <c r="E2" s="184"/>
      <c r="F2" s="184"/>
    </row>
    <row r="3" spans="1:6" ht="16.5" thickBot="1" x14ac:dyDescent="0.3">
      <c r="A3" s="38"/>
      <c r="B3" s="38"/>
      <c r="C3" s="38"/>
      <c r="D3" s="38"/>
      <c r="E3" s="38"/>
      <c r="F3" s="38"/>
    </row>
    <row r="4" spans="1:6" ht="19.5" customHeight="1" thickBot="1" x14ac:dyDescent="0.3">
      <c r="A4" s="42" t="s">
        <v>21</v>
      </c>
      <c r="B4" s="40" t="s">
        <v>62</v>
      </c>
      <c r="C4" s="39" t="s">
        <v>63</v>
      </c>
      <c r="D4" s="39" t="s">
        <v>64</v>
      </c>
      <c r="E4" s="39" t="s">
        <v>65</v>
      </c>
      <c r="F4" s="55" t="s">
        <v>66</v>
      </c>
    </row>
    <row r="5" spans="1:6" ht="26.25" customHeight="1" x14ac:dyDescent="0.25">
      <c r="A5" s="43" t="s">
        <v>2</v>
      </c>
      <c r="B5" s="129">
        <v>122</v>
      </c>
      <c r="C5" s="130">
        <v>85</v>
      </c>
      <c r="D5" s="130">
        <v>48</v>
      </c>
      <c r="E5" s="130">
        <v>2</v>
      </c>
      <c r="F5" s="131">
        <v>47</v>
      </c>
    </row>
    <row r="6" spans="1:6" ht="26.25" customHeight="1" x14ac:dyDescent="0.25">
      <c r="A6" s="43" t="s">
        <v>3</v>
      </c>
      <c r="B6" s="129">
        <v>103</v>
      </c>
      <c r="C6" s="130">
        <v>118</v>
      </c>
      <c r="D6" s="130">
        <v>59</v>
      </c>
      <c r="E6" s="130">
        <v>7</v>
      </c>
      <c r="F6" s="131">
        <v>49</v>
      </c>
    </row>
    <row r="7" spans="1:6" ht="26.25" customHeight="1" x14ac:dyDescent="0.25">
      <c r="A7" s="43" t="s">
        <v>28</v>
      </c>
      <c r="B7" s="129">
        <v>113</v>
      </c>
      <c r="C7" s="130">
        <v>125</v>
      </c>
      <c r="D7" s="130">
        <v>35</v>
      </c>
      <c r="E7" s="130">
        <v>6</v>
      </c>
      <c r="F7" s="131">
        <v>16</v>
      </c>
    </row>
    <row r="8" spans="1:6" ht="26.25" customHeight="1" x14ac:dyDescent="0.25">
      <c r="A8" s="43" t="s">
        <v>22</v>
      </c>
      <c r="B8" s="41">
        <v>114</v>
      </c>
      <c r="C8" s="37">
        <v>102</v>
      </c>
      <c r="D8" s="37">
        <v>51</v>
      </c>
      <c r="E8" s="37">
        <v>3</v>
      </c>
      <c r="F8" s="56">
        <v>13</v>
      </c>
    </row>
    <row r="9" spans="1:6" ht="26.25" customHeight="1" x14ac:dyDescent="0.25">
      <c r="A9" s="43" t="s">
        <v>6</v>
      </c>
      <c r="B9" s="41"/>
      <c r="C9" s="37"/>
      <c r="D9" s="37"/>
      <c r="E9" s="37"/>
      <c r="F9" s="56"/>
    </row>
    <row r="10" spans="1:6" ht="26.25" customHeight="1" x14ac:dyDescent="0.25">
      <c r="A10" s="43" t="s">
        <v>7</v>
      </c>
      <c r="B10" s="41"/>
      <c r="C10" s="37"/>
      <c r="D10" s="37"/>
      <c r="E10" s="37"/>
      <c r="F10" s="56"/>
    </row>
    <row r="11" spans="1:6" ht="26.25" customHeight="1" x14ac:dyDescent="0.25">
      <c r="A11" s="43" t="s">
        <v>23</v>
      </c>
      <c r="B11" s="41"/>
      <c r="C11" s="37"/>
      <c r="D11" s="37"/>
      <c r="E11" s="37"/>
      <c r="F11" s="56"/>
    </row>
    <row r="12" spans="1:6" ht="26.25" customHeight="1" x14ac:dyDescent="0.25">
      <c r="A12" s="43" t="s">
        <v>9</v>
      </c>
      <c r="B12" s="41"/>
      <c r="C12" s="37"/>
      <c r="D12" s="37"/>
      <c r="E12" s="37"/>
      <c r="F12" s="56"/>
    </row>
    <row r="13" spans="1:6" ht="26.25" customHeight="1" x14ac:dyDescent="0.25">
      <c r="A13" s="43" t="s">
        <v>10</v>
      </c>
      <c r="B13" s="41"/>
      <c r="C13" s="37"/>
      <c r="D13" s="37"/>
      <c r="E13" s="37"/>
      <c r="F13" s="56"/>
    </row>
    <row r="14" spans="1:6" ht="26.25" customHeight="1" x14ac:dyDescent="0.25">
      <c r="A14" s="43" t="s">
        <v>11</v>
      </c>
      <c r="B14" s="41"/>
      <c r="C14" s="37"/>
      <c r="D14" s="37"/>
      <c r="E14" s="37"/>
      <c r="F14" s="56"/>
    </row>
    <row r="15" spans="1:6" ht="26.25" customHeight="1" x14ac:dyDescent="0.25">
      <c r="A15" s="43" t="s">
        <v>12</v>
      </c>
      <c r="B15" s="41"/>
      <c r="C15" s="37"/>
      <c r="D15" s="37"/>
      <c r="E15" s="37"/>
      <c r="F15" s="56"/>
    </row>
    <row r="16" spans="1:6" ht="26.25" customHeight="1" thickBot="1" x14ac:dyDescent="0.3">
      <c r="A16" s="101" t="s">
        <v>13</v>
      </c>
      <c r="B16" s="201"/>
      <c r="C16" s="202"/>
      <c r="D16" s="202"/>
      <c r="E16" s="202"/>
      <c r="F16" s="203"/>
    </row>
    <row r="17" spans="1:6" ht="26.25" customHeight="1" thickBot="1" x14ac:dyDescent="0.3">
      <c r="A17" s="42" t="s">
        <v>14</v>
      </c>
      <c r="B17" s="96">
        <f>SUM(B5:B16)</f>
        <v>452</v>
      </c>
      <c r="C17" s="15">
        <f>SUM(C5:C16)</f>
        <v>430</v>
      </c>
      <c r="D17" s="15">
        <f>SUM(D5:D16)</f>
        <v>193</v>
      </c>
      <c r="E17" s="15">
        <f>SUM(E5:E16)</f>
        <v>18</v>
      </c>
      <c r="F17" s="204">
        <f>SUM(F5:F16)</f>
        <v>125</v>
      </c>
    </row>
  </sheetData>
  <mergeCells count="1">
    <mergeCell ref="A2:F2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zoomScale="86" zoomScaleNormal="86" workbookViewId="0">
      <selection activeCell="G8" sqref="G8"/>
    </sheetView>
  </sheetViews>
  <sheetFormatPr defaultRowHeight="15" x14ac:dyDescent="0.25"/>
  <cols>
    <col min="2" max="2" width="11.85546875" customWidth="1"/>
    <col min="3" max="3" width="12" customWidth="1"/>
    <col min="4" max="4" width="12.5703125" customWidth="1"/>
    <col min="5" max="6" width="13.85546875" customWidth="1"/>
    <col min="7" max="7" width="11.42578125" customWidth="1"/>
  </cols>
  <sheetData>
    <row r="2" spans="2:9" ht="18.75" x14ac:dyDescent="0.3">
      <c r="B2" s="184" t="s">
        <v>85</v>
      </c>
      <c r="C2" s="184"/>
      <c r="D2" s="184"/>
      <c r="E2" s="184"/>
      <c r="F2" s="184"/>
      <c r="G2" s="184"/>
      <c r="H2" s="49"/>
      <c r="I2" s="49"/>
    </row>
    <row r="3" spans="2:9" ht="15.75" thickBot="1" x14ac:dyDescent="0.3"/>
    <row r="4" spans="2:9" ht="20.25" customHeight="1" thickBot="1" x14ac:dyDescent="0.3">
      <c r="B4" s="42" t="s">
        <v>21</v>
      </c>
      <c r="C4" s="48" t="s">
        <v>67</v>
      </c>
      <c r="D4" s="45" t="s">
        <v>68</v>
      </c>
      <c r="E4" s="46" t="s">
        <v>69</v>
      </c>
      <c r="F4" s="46" t="s">
        <v>72</v>
      </c>
      <c r="G4" s="47" t="s">
        <v>43</v>
      </c>
    </row>
    <row r="5" spans="2:9" ht="22.5" customHeight="1" x14ac:dyDescent="0.25">
      <c r="B5" s="43" t="s">
        <v>2</v>
      </c>
      <c r="C5" s="85">
        <v>14</v>
      </c>
      <c r="D5" s="86">
        <v>12</v>
      </c>
      <c r="E5" s="87">
        <v>50</v>
      </c>
      <c r="F5" s="87">
        <v>238</v>
      </c>
      <c r="G5" s="88">
        <f>SUM(C5:F5)</f>
        <v>314</v>
      </c>
    </row>
    <row r="6" spans="2:9" ht="22.5" customHeight="1" x14ac:dyDescent="0.25">
      <c r="B6" s="43" t="s">
        <v>3</v>
      </c>
      <c r="C6" s="85">
        <v>9</v>
      </c>
      <c r="D6" s="86">
        <v>9</v>
      </c>
      <c r="E6" s="87">
        <v>115</v>
      </c>
      <c r="F6" s="163">
        <v>170</v>
      </c>
      <c r="G6" s="88">
        <v>303</v>
      </c>
    </row>
    <row r="7" spans="2:9" ht="22.5" customHeight="1" x14ac:dyDescent="0.25">
      <c r="B7" s="43" t="s">
        <v>28</v>
      </c>
      <c r="C7" s="85">
        <v>5</v>
      </c>
      <c r="D7" s="86">
        <v>21</v>
      </c>
      <c r="E7" s="87">
        <v>17</v>
      </c>
      <c r="F7" s="163">
        <v>87</v>
      </c>
      <c r="G7" s="88">
        <f t="shared" ref="G7:G16" si="0">SUM(C7:F7)</f>
        <v>130</v>
      </c>
    </row>
    <row r="8" spans="2:9" ht="22.5" customHeight="1" x14ac:dyDescent="0.25">
      <c r="B8" s="43" t="s">
        <v>22</v>
      </c>
      <c r="C8" s="81">
        <v>3</v>
      </c>
      <c r="D8" s="82">
        <v>18</v>
      </c>
      <c r="E8" s="83">
        <v>11</v>
      </c>
      <c r="F8" s="107">
        <v>168</v>
      </c>
      <c r="G8" s="84">
        <f t="shared" si="0"/>
        <v>200</v>
      </c>
    </row>
    <row r="9" spans="2:9" ht="22.5" customHeight="1" x14ac:dyDescent="0.25">
      <c r="B9" s="43" t="s">
        <v>6</v>
      </c>
      <c r="C9" s="81"/>
      <c r="D9" s="82"/>
      <c r="E9" s="83"/>
      <c r="F9" s="107"/>
      <c r="G9" s="84">
        <f t="shared" si="0"/>
        <v>0</v>
      </c>
    </row>
    <row r="10" spans="2:9" ht="22.5" customHeight="1" x14ac:dyDescent="0.25">
      <c r="B10" s="43" t="s">
        <v>7</v>
      </c>
      <c r="C10" s="81"/>
      <c r="D10" s="82"/>
      <c r="E10" s="83"/>
      <c r="F10" s="107"/>
      <c r="G10" s="84">
        <f t="shared" si="0"/>
        <v>0</v>
      </c>
    </row>
    <row r="11" spans="2:9" ht="22.5" customHeight="1" x14ac:dyDescent="0.25">
      <c r="B11" s="43" t="s">
        <v>23</v>
      </c>
      <c r="C11" s="81"/>
      <c r="D11" s="82"/>
      <c r="E11" s="83"/>
      <c r="F11" s="107"/>
      <c r="G11" s="84">
        <f t="shared" si="0"/>
        <v>0</v>
      </c>
    </row>
    <row r="12" spans="2:9" ht="22.5" customHeight="1" x14ac:dyDescent="0.25">
      <c r="B12" s="43" t="s">
        <v>9</v>
      </c>
      <c r="C12" s="81"/>
      <c r="D12" s="82"/>
      <c r="E12" s="83"/>
      <c r="F12" s="107"/>
      <c r="G12" s="84">
        <f t="shared" si="0"/>
        <v>0</v>
      </c>
    </row>
    <row r="13" spans="2:9" ht="22.5" customHeight="1" x14ac:dyDescent="0.25">
      <c r="B13" s="43" t="s">
        <v>10</v>
      </c>
      <c r="C13" s="81"/>
      <c r="D13" s="82"/>
      <c r="E13" s="83"/>
      <c r="F13" s="107"/>
      <c r="G13" s="84">
        <f t="shared" si="0"/>
        <v>0</v>
      </c>
    </row>
    <row r="14" spans="2:9" ht="22.5" customHeight="1" x14ac:dyDescent="0.25">
      <c r="B14" s="43" t="s">
        <v>11</v>
      </c>
      <c r="C14" s="81"/>
      <c r="D14" s="82"/>
      <c r="E14" s="83"/>
      <c r="F14" s="107"/>
      <c r="G14" s="84">
        <f t="shared" si="0"/>
        <v>0</v>
      </c>
    </row>
    <row r="15" spans="2:9" ht="22.5" customHeight="1" x14ac:dyDescent="0.25">
      <c r="B15" s="43" t="s">
        <v>12</v>
      </c>
      <c r="C15" s="81"/>
      <c r="D15" s="82"/>
      <c r="E15" s="83"/>
      <c r="F15" s="107"/>
      <c r="G15" s="84">
        <f t="shared" si="0"/>
        <v>0</v>
      </c>
    </row>
    <row r="16" spans="2:9" ht="22.5" customHeight="1" thickBot="1" x14ac:dyDescent="0.3">
      <c r="B16" s="101" t="s">
        <v>13</v>
      </c>
      <c r="C16" s="102"/>
      <c r="D16" s="103"/>
      <c r="E16" s="104"/>
      <c r="F16" s="108"/>
      <c r="G16" s="105">
        <f t="shared" si="0"/>
        <v>0</v>
      </c>
    </row>
    <row r="17" spans="2:7" ht="22.5" customHeight="1" thickBot="1" x14ac:dyDescent="0.3">
      <c r="B17" s="42" t="s">
        <v>14</v>
      </c>
      <c r="C17" s="154">
        <f>SUM(C5:C16)</f>
        <v>31</v>
      </c>
      <c r="D17" s="153">
        <f>SUM(D5:D16)</f>
        <v>60</v>
      </c>
      <c r="E17" s="155">
        <f>SUM(E5:E16)</f>
        <v>193</v>
      </c>
      <c r="F17" s="155">
        <f>SUM(F5:F16)</f>
        <v>663</v>
      </c>
      <c r="G17" s="156">
        <f>SUM(G5:G16)</f>
        <v>947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"/>
  <sheetViews>
    <sheetView workbookViewId="0">
      <selection activeCell="E5" sqref="E5"/>
    </sheetView>
  </sheetViews>
  <sheetFormatPr defaultRowHeight="15" x14ac:dyDescent="0.25"/>
  <cols>
    <col min="1" max="1" width="9.5703125" customWidth="1"/>
    <col min="2" max="13" width="6.140625" customWidth="1"/>
  </cols>
  <sheetData>
    <row r="2" spans="1:14" ht="18.75" x14ac:dyDescent="0.3">
      <c r="A2" s="186" t="s">
        <v>86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.75" thickBo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ht="29.25" thickBot="1" x14ac:dyDescent="0.3">
      <c r="A4" s="44" t="s">
        <v>21</v>
      </c>
      <c r="B4" s="52" t="s">
        <v>2</v>
      </c>
      <c r="C4" s="52" t="s">
        <v>3</v>
      </c>
      <c r="D4" s="52" t="s">
        <v>4</v>
      </c>
      <c r="E4" s="52" t="s">
        <v>5</v>
      </c>
      <c r="F4" s="52" t="s">
        <v>6</v>
      </c>
      <c r="G4" s="52" t="s">
        <v>71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3" t="s">
        <v>13</v>
      </c>
      <c r="N4" s="54" t="s">
        <v>43</v>
      </c>
    </row>
    <row r="5" spans="1:14" s="7" customFormat="1" ht="29.25" thickBot="1" x14ac:dyDescent="0.3">
      <c r="A5" s="51" t="s">
        <v>70</v>
      </c>
      <c r="B5" s="58">
        <v>3</v>
      </c>
      <c r="C5" s="57">
        <v>6</v>
      </c>
      <c r="D5" s="59">
        <v>7</v>
      </c>
      <c r="E5" s="59">
        <v>0</v>
      </c>
      <c r="F5" s="59"/>
      <c r="G5" s="59"/>
      <c r="H5" s="59"/>
      <c r="I5" s="59"/>
      <c r="J5" s="59"/>
      <c r="K5" s="59"/>
      <c r="L5" s="59"/>
      <c r="M5" s="89"/>
      <c r="N5" s="179">
        <f>SUM(B5:M5)</f>
        <v>16</v>
      </c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Q9" sqref="Q9"/>
    </sheetView>
  </sheetViews>
  <sheetFormatPr defaultRowHeight="15" x14ac:dyDescent="0.25"/>
  <cols>
    <col min="2" max="2" width="12.5703125" customWidth="1"/>
  </cols>
  <sheetData>
    <row r="2" spans="2:15" ht="18.75" x14ac:dyDescent="0.3">
      <c r="B2" s="186" t="s">
        <v>87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5.75" thickBot="1" x14ac:dyDescent="0.3"/>
    <row r="4" spans="2:15" ht="15.75" thickBot="1" x14ac:dyDescent="0.3">
      <c r="B4" s="44" t="s">
        <v>21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71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3" t="s">
        <v>13</v>
      </c>
      <c r="O4" s="54" t="s">
        <v>43</v>
      </c>
    </row>
    <row r="5" spans="2:15" ht="29.25" thickBot="1" x14ac:dyDescent="0.3">
      <c r="B5" s="51" t="s">
        <v>70</v>
      </c>
      <c r="C5" s="58">
        <v>1</v>
      </c>
      <c r="D5" s="57">
        <v>0</v>
      </c>
      <c r="E5" s="59">
        <v>1</v>
      </c>
      <c r="F5" s="59">
        <v>1</v>
      </c>
      <c r="G5" s="59"/>
      <c r="H5" s="59"/>
      <c r="I5" s="59"/>
      <c r="J5" s="59"/>
      <c r="K5" s="59"/>
      <c r="L5" s="59"/>
      <c r="M5" s="59"/>
      <c r="N5" s="89"/>
      <c r="O5" s="179">
        <f>SUM(C5:N5)</f>
        <v>3</v>
      </c>
    </row>
  </sheetData>
  <mergeCells count="1">
    <mergeCell ref="B2:O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1"/>
  <sheetViews>
    <sheetView zoomScale="90" zoomScaleNormal="90" workbookViewId="0">
      <selection activeCell="C26" sqref="C26"/>
    </sheetView>
  </sheetViews>
  <sheetFormatPr defaultRowHeight="15" x14ac:dyDescent="0.25"/>
  <cols>
    <col min="2" max="2" width="6.140625" customWidth="1"/>
    <col min="3" max="3" width="16.7109375" customWidth="1"/>
    <col min="4" max="4" width="9.85546875" customWidth="1"/>
    <col min="5" max="5" width="11.42578125" customWidth="1"/>
    <col min="6" max="6" width="9.28515625" customWidth="1"/>
    <col min="7" max="7" width="9" customWidth="1"/>
    <col min="8" max="8" width="11.42578125" customWidth="1"/>
    <col min="9" max="9" width="9.7109375" customWidth="1"/>
    <col min="10" max="10" width="8.42578125" customWidth="1"/>
    <col min="11" max="11" width="8.140625" customWidth="1"/>
    <col min="12" max="12" width="7.42578125" customWidth="1"/>
    <col min="13" max="13" width="8.28515625" customWidth="1"/>
    <col min="14" max="14" width="8" customWidth="1"/>
    <col min="15" max="15" width="8.85546875" customWidth="1"/>
    <col min="16" max="16" width="8.5703125" customWidth="1"/>
  </cols>
  <sheetData>
    <row r="2" spans="2:16" ht="22.5" x14ac:dyDescent="0.3">
      <c r="B2" s="183" t="s">
        <v>75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2:16" ht="23.25" thickBot="1" x14ac:dyDescent="0.3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s="11" customFormat="1" ht="32.25" thickBot="1" x14ac:dyDescent="0.3">
      <c r="B4" s="13" t="s">
        <v>0</v>
      </c>
      <c r="C4" s="13" t="s">
        <v>1</v>
      </c>
      <c r="D4" s="96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3" t="s">
        <v>14</v>
      </c>
    </row>
    <row r="5" spans="2:16" ht="24.75" customHeight="1" x14ac:dyDescent="0.25">
      <c r="B5" s="174">
        <v>1</v>
      </c>
      <c r="C5" s="171" t="s">
        <v>15</v>
      </c>
      <c r="D5" s="168">
        <v>688</v>
      </c>
      <c r="E5" s="165">
        <v>755</v>
      </c>
      <c r="F5" s="165">
        <v>688</v>
      </c>
      <c r="G5" s="75">
        <v>667</v>
      </c>
      <c r="H5" s="75"/>
      <c r="I5" s="75"/>
      <c r="J5" s="75"/>
      <c r="K5" s="75"/>
      <c r="L5" s="75"/>
      <c r="M5" s="75"/>
      <c r="N5" s="75"/>
      <c r="O5" s="76"/>
      <c r="P5" s="177">
        <f>SUM(D5:O5)</f>
        <v>2798</v>
      </c>
    </row>
    <row r="6" spans="2:16" ht="24.75" customHeight="1" x14ac:dyDescent="0.25">
      <c r="B6" s="175">
        <v>2</v>
      </c>
      <c r="C6" s="172" t="s">
        <v>16</v>
      </c>
      <c r="D6" s="169">
        <v>1267</v>
      </c>
      <c r="E6" s="166">
        <v>1026</v>
      </c>
      <c r="F6" s="166">
        <v>994</v>
      </c>
      <c r="G6" s="77">
        <v>1384</v>
      </c>
      <c r="H6" s="77"/>
      <c r="I6" s="77"/>
      <c r="J6" s="77"/>
      <c r="K6" s="77"/>
      <c r="L6" s="77"/>
      <c r="M6" s="77"/>
      <c r="N6" s="77"/>
      <c r="O6" s="78"/>
      <c r="P6" s="177">
        <f t="shared" ref="P6:P10" si="0">SUM(D6:O6)</f>
        <v>4671</v>
      </c>
    </row>
    <row r="7" spans="2:16" ht="24.75" customHeight="1" x14ac:dyDescent="0.25">
      <c r="B7" s="175">
        <v>3</v>
      </c>
      <c r="C7" s="172" t="s">
        <v>17</v>
      </c>
      <c r="D7" s="169">
        <v>1214</v>
      </c>
      <c r="E7" s="166">
        <v>1300</v>
      </c>
      <c r="F7" s="166">
        <v>1169</v>
      </c>
      <c r="G7" s="77">
        <v>994</v>
      </c>
      <c r="H7" s="77"/>
      <c r="I7" s="77"/>
      <c r="J7" s="77"/>
      <c r="K7" s="77"/>
      <c r="L7" s="77"/>
      <c r="M7" s="77"/>
      <c r="N7" s="77"/>
      <c r="O7" s="78"/>
      <c r="P7" s="177">
        <f t="shared" si="0"/>
        <v>4677</v>
      </c>
    </row>
    <row r="8" spans="2:16" ht="24.75" customHeight="1" x14ac:dyDescent="0.25">
      <c r="B8" s="175">
        <v>4</v>
      </c>
      <c r="C8" s="172" t="s">
        <v>18</v>
      </c>
      <c r="D8" s="169">
        <v>584</v>
      </c>
      <c r="E8" s="166">
        <v>506</v>
      </c>
      <c r="F8" s="166">
        <v>587</v>
      </c>
      <c r="G8" s="77">
        <v>654</v>
      </c>
      <c r="H8" s="77"/>
      <c r="I8" s="77"/>
      <c r="J8" s="77"/>
      <c r="K8" s="77"/>
      <c r="L8" s="77"/>
      <c r="M8" s="77"/>
      <c r="N8" s="77"/>
      <c r="O8" s="78"/>
      <c r="P8" s="177">
        <f t="shared" si="0"/>
        <v>2331</v>
      </c>
    </row>
    <row r="9" spans="2:16" ht="24.75" customHeight="1" x14ac:dyDescent="0.25">
      <c r="B9" s="175">
        <v>5</v>
      </c>
      <c r="C9" s="172" t="s">
        <v>19</v>
      </c>
      <c r="D9" s="169">
        <v>489</v>
      </c>
      <c r="E9" s="166">
        <v>459</v>
      </c>
      <c r="F9" s="166">
        <v>532</v>
      </c>
      <c r="G9" s="77">
        <v>429</v>
      </c>
      <c r="H9" s="77"/>
      <c r="I9" s="77"/>
      <c r="J9" s="77"/>
      <c r="K9" s="77"/>
      <c r="L9" s="77"/>
      <c r="M9" s="77"/>
      <c r="N9" s="77"/>
      <c r="O9" s="78"/>
      <c r="P9" s="177">
        <f t="shared" si="0"/>
        <v>1909</v>
      </c>
    </row>
    <row r="10" spans="2:16" ht="24.75" customHeight="1" thickBot="1" x14ac:dyDescent="0.3">
      <c r="B10" s="176">
        <v>6</v>
      </c>
      <c r="C10" s="173" t="s">
        <v>20</v>
      </c>
      <c r="D10" s="170">
        <v>606</v>
      </c>
      <c r="E10" s="167">
        <v>563</v>
      </c>
      <c r="F10" s="167">
        <v>657</v>
      </c>
      <c r="G10" s="79">
        <v>647</v>
      </c>
      <c r="H10" s="79"/>
      <c r="I10" s="79"/>
      <c r="J10" s="79"/>
      <c r="K10" s="79"/>
      <c r="L10" s="79"/>
      <c r="M10" s="79"/>
      <c r="N10" s="79"/>
      <c r="O10" s="80"/>
      <c r="P10" s="178">
        <f t="shared" si="0"/>
        <v>2473</v>
      </c>
    </row>
    <row r="11" spans="2:16" s="7" customFormat="1" ht="24.75" customHeight="1" thickBot="1" x14ac:dyDescent="0.3">
      <c r="B11" s="13"/>
      <c r="C11" s="99" t="s">
        <v>14</v>
      </c>
      <c r="D11" s="98">
        <f t="shared" ref="D11:I11" si="1">SUM(D5:D10)</f>
        <v>4848</v>
      </c>
      <c r="E11" s="90">
        <f>SUM(E5:E10)</f>
        <v>4609</v>
      </c>
      <c r="F11" s="90">
        <f t="shared" si="1"/>
        <v>4627</v>
      </c>
      <c r="G11" s="90">
        <f t="shared" si="1"/>
        <v>4775</v>
      </c>
      <c r="H11" s="90">
        <f t="shared" si="1"/>
        <v>0</v>
      </c>
      <c r="I11" s="90">
        <f t="shared" si="1"/>
        <v>0</v>
      </c>
      <c r="J11" s="90">
        <f t="shared" ref="J11:P11" si="2">SUM(J5:J10)</f>
        <v>0</v>
      </c>
      <c r="K11" s="90">
        <f t="shared" si="2"/>
        <v>0</v>
      </c>
      <c r="L11" s="90">
        <f t="shared" si="2"/>
        <v>0</v>
      </c>
      <c r="M11" s="90">
        <f t="shared" si="2"/>
        <v>0</v>
      </c>
      <c r="N11" s="90">
        <f t="shared" si="2"/>
        <v>0</v>
      </c>
      <c r="O11" s="94">
        <f t="shared" si="2"/>
        <v>0</v>
      </c>
      <c r="P11" s="95">
        <f t="shared" si="2"/>
        <v>18859</v>
      </c>
    </row>
  </sheetData>
  <mergeCells count="1">
    <mergeCell ref="B2:P2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7"/>
  <sheetViews>
    <sheetView zoomScale="90" zoomScaleNormal="90" workbookViewId="0">
      <selection activeCell="S12" sqref="S12"/>
    </sheetView>
  </sheetViews>
  <sheetFormatPr defaultRowHeight="15" x14ac:dyDescent="0.25"/>
  <cols>
    <col min="2" max="2" width="11.85546875" bestFit="1" customWidth="1"/>
    <col min="4" max="4" width="11.28515625" customWidth="1"/>
    <col min="14" max="14" width="10.42578125" bestFit="1" customWidth="1"/>
  </cols>
  <sheetData>
    <row r="2" spans="1:14" s="2" customFormat="1" ht="22.5" x14ac:dyDescent="0.3">
      <c r="A2" s="183" t="s">
        <v>77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23.2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7" customFormat="1" ht="21" customHeight="1" thickBot="1" x14ac:dyDescent="0.3">
      <c r="A4" s="8" t="s">
        <v>21</v>
      </c>
      <c r="B4" s="15" t="s">
        <v>2</v>
      </c>
      <c r="C4" s="15" t="s">
        <v>3</v>
      </c>
      <c r="D4" s="15" t="s">
        <v>28</v>
      </c>
      <c r="E4" s="15" t="s">
        <v>22</v>
      </c>
      <c r="F4" s="15" t="s">
        <v>6</v>
      </c>
      <c r="G4" s="15" t="s">
        <v>7</v>
      </c>
      <c r="H4" s="15" t="s">
        <v>23</v>
      </c>
      <c r="I4" s="15" t="s">
        <v>9</v>
      </c>
      <c r="J4" s="15" t="s">
        <v>10</v>
      </c>
      <c r="K4" s="15" t="s">
        <v>11</v>
      </c>
      <c r="L4" s="15" t="s">
        <v>12</v>
      </c>
      <c r="M4" s="16" t="s">
        <v>13</v>
      </c>
      <c r="N4" s="13" t="s">
        <v>14</v>
      </c>
    </row>
    <row r="5" spans="1:14" ht="25.5" customHeight="1" x14ac:dyDescent="0.3">
      <c r="A5" s="117" t="s">
        <v>15</v>
      </c>
      <c r="B5" s="132">
        <v>1509</v>
      </c>
      <c r="C5" s="157">
        <v>1390</v>
      </c>
      <c r="D5" s="180">
        <v>1558</v>
      </c>
      <c r="E5" s="113">
        <v>1349</v>
      </c>
      <c r="F5" s="113"/>
      <c r="G5" s="113"/>
      <c r="H5" s="113"/>
      <c r="I5" s="113"/>
      <c r="J5" s="113"/>
      <c r="K5" s="113"/>
      <c r="L5" s="113"/>
      <c r="M5" s="114"/>
      <c r="N5" s="135">
        <f t="shared" ref="N5:N14" si="0">SUM(B5:M5)</f>
        <v>5806</v>
      </c>
    </row>
    <row r="6" spans="1:14" ht="25.5" customHeight="1" x14ac:dyDescent="0.3">
      <c r="A6" s="110" t="s">
        <v>16</v>
      </c>
      <c r="B6" s="133">
        <v>1470</v>
      </c>
      <c r="C6" s="158">
        <v>1487</v>
      </c>
      <c r="D6" s="181">
        <v>1686</v>
      </c>
      <c r="E6" s="70">
        <v>1465</v>
      </c>
      <c r="F6" s="70"/>
      <c r="G6" s="70"/>
      <c r="H6" s="70"/>
      <c r="I6" s="70"/>
      <c r="J6" s="70"/>
      <c r="K6" s="70"/>
      <c r="L6" s="70"/>
      <c r="M6" s="115"/>
      <c r="N6" s="136">
        <f t="shared" si="0"/>
        <v>6108</v>
      </c>
    </row>
    <row r="7" spans="1:14" ht="25.5" customHeight="1" x14ac:dyDescent="0.3">
      <c r="A7" s="110" t="s">
        <v>17</v>
      </c>
      <c r="B7" s="133">
        <v>759</v>
      </c>
      <c r="C7" s="158">
        <v>759</v>
      </c>
      <c r="D7" s="181">
        <v>873</v>
      </c>
      <c r="E7" s="70">
        <v>728</v>
      </c>
      <c r="F7" s="70"/>
      <c r="G7" s="70"/>
      <c r="H7" s="70"/>
      <c r="I7" s="70"/>
      <c r="J7" s="70"/>
      <c r="K7" s="70"/>
      <c r="L7" s="70"/>
      <c r="M7" s="115"/>
      <c r="N7" s="136">
        <f t="shared" si="0"/>
        <v>3119</v>
      </c>
    </row>
    <row r="8" spans="1:14" ht="25.5" customHeight="1" x14ac:dyDescent="0.3">
      <c r="A8" s="110" t="s">
        <v>29</v>
      </c>
      <c r="B8" s="133">
        <v>363</v>
      </c>
      <c r="C8" s="158">
        <v>291</v>
      </c>
      <c r="D8" s="181">
        <v>349</v>
      </c>
      <c r="E8" s="70">
        <v>372</v>
      </c>
      <c r="F8" s="70"/>
      <c r="G8" s="70"/>
      <c r="H8" s="70"/>
      <c r="I8" s="70"/>
      <c r="J8" s="70"/>
      <c r="K8" s="70"/>
      <c r="L8" s="70"/>
      <c r="M8" s="115"/>
      <c r="N8" s="136">
        <f t="shared" si="0"/>
        <v>1375</v>
      </c>
    </row>
    <row r="9" spans="1:14" ht="25.5" x14ac:dyDescent="0.3">
      <c r="A9" s="110" t="s">
        <v>30</v>
      </c>
      <c r="B9" s="133">
        <v>392</v>
      </c>
      <c r="C9" s="158">
        <v>335</v>
      </c>
      <c r="D9" s="181">
        <v>375</v>
      </c>
      <c r="E9" s="70">
        <v>422</v>
      </c>
      <c r="F9" s="70"/>
      <c r="G9" s="70"/>
      <c r="H9" s="70"/>
      <c r="I9" s="70"/>
      <c r="J9" s="70"/>
      <c r="K9" s="70"/>
      <c r="L9" s="70"/>
      <c r="M9" s="115"/>
      <c r="N9" s="136">
        <f t="shared" si="0"/>
        <v>1524</v>
      </c>
    </row>
    <row r="10" spans="1:14" ht="25.5" customHeight="1" x14ac:dyDescent="0.3">
      <c r="A10" s="110" t="s">
        <v>19</v>
      </c>
      <c r="B10" s="133">
        <v>771</v>
      </c>
      <c r="C10" s="158">
        <v>821</v>
      </c>
      <c r="D10" s="181">
        <v>904</v>
      </c>
      <c r="E10" s="70">
        <v>757</v>
      </c>
      <c r="F10" s="70"/>
      <c r="G10" s="70"/>
      <c r="H10" s="70"/>
      <c r="I10" s="70"/>
      <c r="J10" s="70"/>
      <c r="K10" s="70"/>
      <c r="L10" s="70"/>
      <c r="M10" s="115"/>
      <c r="N10" s="136">
        <f t="shared" si="0"/>
        <v>3253</v>
      </c>
    </row>
    <row r="11" spans="1:14" ht="25.5" customHeight="1" x14ac:dyDescent="0.3">
      <c r="A11" s="110" t="s">
        <v>20</v>
      </c>
      <c r="B11" s="133">
        <v>514</v>
      </c>
      <c r="C11" s="158">
        <v>515</v>
      </c>
      <c r="D11" s="181">
        <v>616</v>
      </c>
      <c r="E11" s="70">
        <v>526</v>
      </c>
      <c r="F11" s="70"/>
      <c r="G11" s="70"/>
      <c r="H11" s="70"/>
      <c r="I11" s="70"/>
      <c r="J11" s="70"/>
      <c r="K11" s="70"/>
      <c r="L11" s="70"/>
      <c r="M11" s="115"/>
      <c r="N11" s="136">
        <f t="shared" si="0"/>
        <v>2171</v>
      </c>
    </row>
    <row r="12" spans="1:14" ht="25.5" customHeight="1" x14ac:dyDescent="0.3">
      <c r="A12" s="110" t="s">
        <v>31</v>
      </c>
      <c r="B12" s="133">
        <v>73</v>
      </c>
      <c r="C12" s="158">
        <v>59</v>
      </c>
      <c r="D12" s="181">
        <v>95</v>
      </c>
      <c r="E12" s="70">
        <v>457</v>
      </c>
      <c r="F12" s="70"/>
      <c r="G12" s="70"/>
      <c r="H12" s="70"/>
      <c r="I12" s="70"/>
      <c r="J12" s="70"/>
      <c r="K12" s="70"/>
      <c r="L12" s="70"/>
      <c r="M12" s="115"/>
      <c r="N12" s="136">
        <f t="shared" si="0"/>
        <v>684</v>
      </c>
    </row>
    <row r="13" spans="1:14" ht="25.5" customHeight="1" x14ac:dyDescent="0.3">
      <c r="A13" s="111" t="s">
        <v>32</v>
      </c>
      <c r="B13" s="134">
        <v>9</v>
      </c>
      <c r="C13" s="159">
        <v>7</v>
      </c>
      <c r="D13" s="182">
        <v>8</v>
      </c>
      <c r="E13" s="71">
        <v>9</v>
      </c>
      <c r="F13" s="71"/>
      <c r="G13" s="71"/>
      <c r="H13" s="71"/>
      <c r="I13" s="71"/>
      <c r="J13" s="71"/>
      <c r="K13" s="71"/>
      <c r="L13" s="71"/>
      <c r="M13" s="116"/>
      <c r="N13" s="137">
        <f t="shared" si="0"/>
        <v>33</v>
      </c>
    </row>
    <row r="14" spans="1:14" ht="25.5" customHeight="1" thickBot="1" x14ac:dyDescent="0.35">
      <c r="A14" s="109" t="s">
        <v>73</v>
      </c>
      <c r="B14" s="189">
        <v>97</v>
      </c>
      <c r="C14" s="190">
        <v>75</v>
      </c>
      <c r="D14" s="191">
        <v>82</v>
      </c>
      <c r="E14" s="192">
        <v>118</v>
      </c>
      <c r="F14" s="192"/>
      <c r="G14" s="192"/>
      <c r="H14" s="192"/>
      <c r="I14" s="192"/>
      <c r="J14" s="192"/>
      <c r="K14" s="192"/>
      <c r="L14" s="192"/>
      <c r="M14" s="193"/>
      <c r="N14" s="194">
        <f t="shared" si="0"/>
        <v>372</v>
      </c>
    </row>
    <row r="15" spans="1:14" ht="25.5" customHeight="1" thickBot="1" x14ac:dyDescent="0.35">
      <c r="A15" s="112" t="s">
        <v>14</v>
      </c>
      <c r="B15" s="195">
        <f t="shared" ref="B15:H15" si="1">SUM(B5:B14)</f>
        <v>5957</v>
      </c>
      <c r="C15" s="196">
        <f>SUM(C5:C14)</f>
        <v>5739</v>
      </c>
      <c r="D15" s="197">
        <f t="shared" si="1"/>
        <v>6546</v>
      </c>
      <c r="E15" s="198">
        <f t="shared" si="1"/>
        <v>6203</v>
      </c>
      <c r="F15" s="198">
        <f t="shared" si="1"/>
        <v>0</v>
      </c>
      <c r="G15" s="198">
        <f t="shared" si="1"/>
        <v>0</v>
      </c>
      <c r="H15" s="198">
        <f t="shared" si="1"/>
        <v>0</v>
      </c>
      <c r="I15" s="198">
        <f>SUM(I5:I14)</f>
        <v>0</v>
      </c>
      <c r="J15" s="198">
        <f>SUM(J5:J14)</f>
        <v>0</v>
      </c>
      <c r="K15" s="198">
        <f>SUM(K5:K14)</f>
        <v>0</v>
      </c>
      <c r="L15" s="198">
        <f t="shared" ref="L15:M15" si="2">SUM(L5:L13)</f>
        <v>0</v>
      </c>
      <c r="M15" s="199">
        <f t="shared" si="2"/>
        <v>0</v>
      </c>
      <c r="N15" s="200">
        <f>SUM(N5:N14)</f>
        <v>24445</v>
      </c>
    </row>
    <row r="16" spans="1:14" x14ac:dyDescent="0.25">
      <c r="A16" s="1"/>
    </row>
    <row r="17" spans="1:1" x14ac:dyDescent="0.25">
      <c r="A17" s="1"/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scale="9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F11" sqref="F11"/>
    </sheetView>
  </sheetViews>
  <sheetFormatPr defaultRowHeight="15" x14ac:dyDescent="0.25"/>
  <cols>
    <col min="1" max="1" width="4.42578125" customWidth="1"/>
    <col min="2" max="2" width="10.85546875" customWidth="1"/>
    <col min="7" max="7" width="7.5703125" customWidth="1"/>
    <col min="8" max="8" width="8.42578125" customWidth="1"/>
    <col min="9" max="9" width="7.7109375" customWidth="1"/>
    <col min="10" max="10" width="7.5703125" customWidth="1"/>
    <col min="14" max="14" width="8.140625" customWidth="1"/>
  </cols>
  <sheetData>
    <row r="2" spans="1:15" ht="18.75" x14ac:dyDescent="0.3">
      <c r="A2" s="184" t="s">
        <v>76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ht="19.5" thickBo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11" customFormat="1" ht="39" thickBot="1" x14ac:dyDescent="0.3">
      <c r="A4" s="32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7" t="s">
        <v>13</v>
      </c>
      <c r="O4" s="6" t="s">
        <v>14</v>
      </c>
    </row>
    <row r="5" spans="1:15" ht="21.75" customHeight="1" x14ac:dyDescent="0.25">
      <c r="A5" s="117">
        <v>1</v>
      </c>
      <c r="B5" s="122" t="s">
        <v>15</v>
      </c>
      <c r="C5" s="118">
        <v>40</v>
      </c>
      <c r="D5" s="118">
        <v>60</v>
      </c>
      <c r="E5" s="118">
        <v>47</v>
      </c>
      <c r="F5" s="119">
        <v>49</v>
      </c>
      <c r="G5" s="119"/>
      <c r="H5" s="119"/>
      <c r="I5" s="119"/>
      <c r="J5" s="119"/>
      <c r="K5" s="119"/>
      <c r="L5" s="119"/>
      <c r="M5" s="119"/>
      <c r="N5" s="123"/>
      <c r="O5" s="146">
        <f t="shared" ref="O5:O11" si="0">SUM(C5:N5)</f>
        <v>196</v>
      </c>
    </row>
    <row r="6" spans="1:15" ht="21.75" customHeight="1" x14ac:dyDescent="0.25">
      <c r="A6" s="110">
        <v>2</v>
      </c>
      <c r="B6" s="124" t="s">
        <v>16</v>
      </c>
      <c r="C6" s="17">
        <v>84</v>
      </c>
      <c r="D6" s="17">
        <v>93</v>
      </c>
      <c r="E6" s="17">
        <v>96</v>
      </c>
      <c r="F6" s="67">
        <v>124</v>
      </c>
      <c r="G6" s="67"/>
      <c r="H6" s="67"/>
      <c r="I6" s="67"/>
      <c r="J6" s="67"/>
      <c r="K6" s="67"/>
      <c r="L6" s="67"/>
      <c r="M6" s="67"/>
      <c r="N6" s="125"/>
      <c r="O6" s="147">
        <f t="shared" si="0"/>
        <v>397</v>
      </c>
    </row>
    <row r="7" spans="1:15" ht="21.75" customHeight="1" x14ac:dyDescent="0.25">
      <c r="A7" s="110">
        <v>3</v>
      </c>
      <c r="B7" s="124" t="s">
        <v>17</v>
      </c>
      <c r="C7" s="17">
        <v>74</v>
      </c>
      <c r="D7" s="17">
        <v>68</v>
      </c>
      <c r="E7" s="17">
        <v>70</v>
      </c>
      <c r="F7" s="67">
        <v>83</v>
      </c>
      <c r="G7" s="67"/>
      <c r="H7" s="67"/>
      <c r="I7" s="67"/>
      <c r="J7" s="67"/>
      <c r="K7" s="67"/>
      <c r="L7" s="67"/>
      <c r="M7" s="67"/>
      <c r="N7" s="125"/>
      <c r="O7" s="147">
        <f t="shared" si="0"/>
        <v>295</v>
      </c>
    </row>
    <row r="8" spans="1:15" ht="21.75" customHeight="1" x14ac:dyDescent="0.25">
      <c r="A8" s="110">
        <v>4</v>
      </c>
      <c r="B8" s="124" t="s">
        <v>18</v>
      </c>
      <c r="C8" s="17">
        <v>54</v>
      </c>
      <c r="D8" s="17">
        <v>46</v>
      </c>
      <c r="E8" s="17">
        <v>69</v>
      </c>
      <c r="F8" s="67">
        <v>81</v>
      </c>
      <c r="G8" s="67"/>
      <c r="H8" s="67"/>
      <c r="I8" s="67"/>
      <c r="J8" s="67"/>
      <c r="K8" s="67"/>
      <c r="L8" s="67"/>
      <c r="M8" s="67"/>
      <c r="N8" s="125"/>
      <c r="O8" s="147">
        <f t="shared" si="0"/>
        <v>250</v>
      </c>
    </row>
    <row r="9" spans="1:15" ht="21.75" customHeight="1" x14ac:dyDescent="0.25">
      <c r="A9" s="110">
        <v>5</v>
      </c>
      <c r="B9" s="124" t="s">
        <v>19</v>
      </c>
      <c r="C9" s="17">
        <v>42</v>
      </c>
      <c r="D9" s="17">
        <v>47</v>
      </c>
      <c r="E9" s="17">
        <v>51</v>
      </c>
      <c r="F9" s="67">
        <v>50</v>
      </c>
      <c r="G9" s="67"/>
      <c r="H9" s="67"/>
      <c r="I9" s="67"/>
      <c r="J9" s="67"/>
      <c r="K9" s="67"/>
      <c r="L9" s="67"/>
      <c r="M9" s="67"/>
      <c r="N9" s="125"/>
      <c r="O9" s="147">
        <f t="shared" si="0"/>
        <v>190</v>
      </c>
    </row>
    <row r="10" spans="1:15" ht="21.75" customHeight="1" thickBot="1" x14ac:dyDescent="0.3">
      <c r="A10" s="111">
        <v>6</v>
      </c>
      <c r="B10" s="126" t="s">
        <v>20</v>
      </c>
      <c r="C10" s="68">
        <v>37</v>
      </c>
      <c r="D10" s="68">
        <v>41</v>
      </c>
      <c r="E10" s="68">
        <v>30</v>
      </c>
      <c r="F10" s="69">
        <v>45</v>
      </c>
      <c r="G10" s="69"/>
      <c r="H10" s="69"/>
      <c r="I10" s="69"/>
      <c r="J10" s="69"/>
      <c r="K10" s="69"/>
      <c r="L10" s="69"/>
      <c r="M10" s="69"/>
      <c r="N10" s="127"/>
      <c r="O10" s="148">
        <f t="shared" si="0"/>
        <v>153</v>
      </c>
    </row>
    <row r="11" spans="1:15" s="7" customFormat="1" ht="21.75" customHeight="1" thickBot="1" x14ac:dyDescent="0.3">
      <c r="A11" s="128"/>
      <c r="B11" s="33" t="s">
        <v>14</v>
      </c>
      <c r="C11" s="23">
        <f t="shared" ref="C11:H11" si="1">SUM(C5:C10)</f>
        <v>331</v>
      </c>
      <c r="D11" s="23">
        <f t="shared" si="1"/>
        <v>355</v>
      </c>
      <c r="E11" s="23">
        <f t="shared" si="1"/>
        <v>363</v>
      </c>
      <c r="F11" s="23">
        <f t="shared" si="1"/>
        <v>432</v>
      </c>
      <c r="G11" s="23">
        <f t="shared" si="1"/>
        <v>0</v>
      </c>
      <c r="H11" s="23">
        <f t="shared" si="1"/>
        <v>0</v>
      </c>
      <c r="I11" s="23">
        <f t="shared" ref="I11:N11" si="2">SUM(I5:I10)</f>
        <v>0</v>
      </c>
      <c r="J11" s="23">
        <f t="shared" si="2"/>
        <v>0</v>
      </c>
      <c r="K11" s="23">
        <f t="shared" si="2"/>
        <v>0</v>
      </c>
      <c r="L11" s="23">
        <f t="shared" si="2"/>
        <v>0</v>
      </c>
      <c r="M11" s="23">
        <f t="shared" si="2"/>
        <v>0</v>
      </c>
      <c r="N11" s="120">
        <f t="shared" si="2"/>
        <v>0</v>
      </c>
      <c r="O11" s="121">
        <f t="shared" si="0"/>
        <v>1481</v>
      </c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</sheetData>
  <mergeCells count="1">
    <mergeCell ref="A2:O2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N12" sqref="N12"/>
    </sheetView>
  </sheetViews>
  <sheetFormatPr defaultRowHeight="15" x14ac:dyDescent="0.25"/>
  <cols>
    <col min="2" max="2" width="10.7109375" customWidth="1"/>
    <col min="3" max="3" width="11.7109375" customWidth="1"/>
    <col min="5" max="5" width="11.5703125" customWidth="1"/>
    <col min="8" max="8" width="12" customWidth="1"/>
    <col min="9" max="9" width="13.85546875" customWidth="1"/>
    <col min="10" max="10" width="12.42578125" customWidth="1"/>
  </cols>
  <sheetData>
    <row r="2" spans="1:12" ht="22.5" x14ac:dyDescent="0.3">
      <c r="A2" s="183" t="s">
        <v>78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23.2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" customFormat="1" ht="26.25" thickBot="1" x14ac:dyDescent="0.3">
      <c r="A4" s="10" t="s">
        <v>21</v>
      </c>
      <c r="B4" s="22" t="s">
        <v>33</v>
      </c>
      <c r="C4" s="23" t="s">
        <v>34</v>
      </c>
      <c r="D4" s="23" t="s">
        <v>35</v>
      </c>
      <c r="E4" s="23" t="s">
        <v>36</v>
      </c>
      <c r="F4" s="23" t="s">
        <v>37</v>
      </c>
      <c r="G4" s="23" t="s">
        <v>38</v>
      </c>
      <c r="H4" s="23" t="s">
        <v>39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2" ht="21.75" customHeight="1" x14ac:dyDescent="0.25">
      <c r="A5" s="29" t="s">
        <v>2</v>
      </c>
      <c r="B5" s="138">
        <v>52</v>
      </c>
      <c r="C5" s="149">
        <v>52</v>
      </c>
      <c r="D5" s="150">
        <v>0</v>
      </c>
      <c r="E5" s="150">
        <v>18</v>
      </c>
      <c r="F5" s="150">
        <v>4</v>
      </c>
      <c r="G5" s="150">
        <v>10</v>
      </c>
      <c r="H5" s="150">
        <v>3</v>
      </c>
      <c r="I5" s="150">
        <v>8</v>
      </c>
      <c r="J5" s="150">
        <v>7</v>
      </c>
      <c r="K5" s="151">
        <v>12</v>
      </c>
      <c r="L5" s="142">
        <f t="shared" ref="L5:L16" si="0">SUM(B5:K5)</f>
        <v>166</v>
      </c>
    </row>
    <row r="6" spans="1:12" ht="21.75" customHeight="1" x14ac:dyDescent="0.25">
      <c r="A6" s="28" t="s">
        <v>3</v>
      </c>
      <c r="B6" s="139">
        <v>27</v>
      </c>
      <c r="C6" s="160">
        <v>39</v>
      </c>
      <c r="D6" s="17">
        <v>2</v>
      </c>
      <c r="E6" s="17">
        <v>7</v>
      </c>
      <c r="F6" s="17">
        <v>11</v>
      </c>
      <c r="G6" s="17">
        <v>0</v>
      </c>
      <c r="H6" s="17">
        <v>8</v>
      </c>
      <c r="I6" s="17">
        <v>6</v>
      </c>
      <c r="J6" s="17">
        <v>0</v>
      </c>
      <c r="K6" s="161">
        <v>18</v>
      </c>
      <c r="L6" s="143">
        <f t="shared" si="0"/>
        <v>118</v>
      </c>
    </row>
    <row r="7" spans="1:12" ht="21.75" customHeight="1" x14ac:dyDescent="0.25">
      <c r="A7" s="28" t="s">
        <v>28</v>
      </c>
      <c r="B7" s="139">
        <v>29</v>
      </c>
      <c r="C7" s="160">
        <v>34</v>
      </c>
      <c r="D7" s="17">
        <v>0</v>
      </c>
      <c r="E7" s="17">
        <v>0</v>
      </c>
      <c r="F7" s="17">
        <v>25</v>
      </c>
      <c r="G7" s="17">
        <v>9</v>
      </c>
      <c r="H7" s="17">
        <v>12</v>
      </c>
      <c r="I7" s="17">
        <v>16</v>
      </c>
      <c r="J7" s="17">
        <v>0</v>
      </c>
      <c r="K7" s="161">
        <v>34</v>
      </c>
      <c r="L7" s="143">
        <f t="shared" si="0"/>
        <v>159</v>
      </c>
    </row>
    <row r="8" spans="1:12" ht="21.75" customHeight="1" x14ac:dyDescent="0.25">
      <c r="A8" s="28" t="s">
        <v>22</v>
      </c>
      <c r="B8" s="60">
        <v>56</v>
      </c>
      <c r="C8" s="60">
        <v>60</v>
      </c>
      <c r="D8" s="60">
        <v>2</v>
      </c>
      <c r="E8" s="60">
        <v>1</v>
      </c>
      <c r="F8" s="60">
        <v>35</v>
      </c>
      <c r="G8" s="60">
        <v>1</v>
      </c>
      <c r="H8" s="60">
        <v>15</v>
      </c>
      <c r="I8" s="60">
        <v>22</v>
      </c>
      <c r="J8" s="63">
        <v>0</v>
      </c>
      <c r="K8" s="62">
        <v>26</v>
      </c>
      <c r="L8" s="143">
        <f t="shared" si="0"/>
        <v>218</v>
      </c>
    </row>
    <row r="9" spans="1:12" ht="21.75" customHeight="1" x14ac:dyDescent="0.25">
      <c r="A9" s="28" t="s">
        <v>6</v>
      </c>
      <c r="B9" s="187"/>
      <c r="C9" s="18"/>
      <c r="D9" s="61"/>
      <c r="E9" s="61"/>
      <c r="F9" s="61"/>
      <c r="G9" s="61"/>
      <c r="H9" s="61"/>
      <c r="I9" s="61"/>
      <c r="J9" s="61"/>
      <c r="K9" s="62"/>
      <c r="L9" s="143">
        <f>SUM(B9:K9)</f>
        <v>0</v>
      </c>
    </row>
    <row r="10" spans="1:12" ht="21.75" customHeight="1" x14ac:dyDescent="0.25">
      <c r="A10" s="28" t="s">
        <v>7</v>
      </c>
      <c r="B10" s="187"/>
      <c r="C10" s="18"/>
      <c r="D10" s="61"/>
      <c r="E10" s="61"/>
      <c r="F10" s="61"/>
      <c r="G10" s="61"/>
      <c r="H10" s="61"/>
      <c r="I10" s="61"/>
      <c r="J10" s="61"/>
      <c r="K10" s="62"/>
      <c r="L10" s="143">
        <f t="shared" si="0"/>
        <v>0</v>
      </c>
    </row>
    <row r="11" spans="1:12" ht="21.75" customHeight="1" x14ac:dyDescent="0.25">
      <c r="A11" s="28" t="s">
        <v>23</v>
      </c>
      <c r="B11" s="187"/>
      <c r="C11" s="18"/>
      <c r="D11" s="61"/>
      <c r="E11" s="61"/>
      <c r="F11" s="61"/>
      <c r="G11" s="61"/>
      <c r="H11" s="61"/>
      <c r="I11" s="61"/>
      <c r="J11" s="61"/>
      <c r="K11" s="62"/>
      <c r="L11" s="143">
        <f t="shared" si="0"/>
        <v>0</v>
      </c>
    </row>
    <row r="12" spans="1:12" ht="21.75" customHeight="1" x14ac:dyDescent="0.25">
      <c r="A12" s="28" t="s">
        <v>9</v>
      </c>
      <c r="B12" s="187"/>
      <c r="C12" s="18"/>
      <c r="D12" s="61"/>
      <c r="E12" s="61"/>
      <c r="F12" s="61"/>
      <c r="G12" s="61"/>
      <c r="H12" s="61"/>
      <c r="I12" s="61"/>
      <c r="J12" s="61"/>
      <c r="K12" s="62"/>
      <c r="L12" s="143">
        <f t="shared" si="0"/>
        <v>0</v>
      </c>
    </row>
    <row r="13" spans="1:12" ht="21.75" customHeight="1" x14ac:dyDescent="0.25">
      <c r="A13" s="28" t="s">
        <v>10</v>
      </c>
      <c r="B13" s="187"/>
      <c r="C13" s="18"/>
      <c r="D13" s="61"/>
      <c r="E13" s="61"/>
      <c r="F13" s="61"/>
      <c r="G13" s="61"/>
      <c r="H13" s="61"/>
      <c r="I13" s="61"/>
      <c r="J13" s="61"/>
      <c r="K13" s="62"/>
      <c r="L13" s="143">
        <f t="shared" si="0"/>
        <v>0</v>
      </c>
    </row>
    <row r="14" spans="1:12" ht="21.75" customHeight="1" x14ac:dyDescent="0.25">
      <c r="A14" s="28" t="s">
        <v>11</v>
      </c>
      <c r="B14" s="187"/>
      <c r="C14" s="18"/>
      <c r="D14" s="61"/>
      <c r="E14" s="61"/>
      <c r="F14" s="61"/>
      <c r="G14" s="61"/>
      <c r="H14" s="61"/>
      <c r="I14" s="61"/>
      <c r="J14" s="61"/>
      <c r="K14" s="62"/>
      <c r="L14" s="143">
        <f t="shared" si="0"/>
        <v>0</v>
      </c>
    </row>
    <row r="15" spans="1:12" ht="21.75" customHeight="1" x14ac:dyDescent="0.25">
      <c r="A15" s="28" t="s">
        <v>12</v>
      </c>
      <c r="B15" s="187"/>
      <c r="C15" s="18"/>
      <c r="D15" s="61"/>
      <c r="E15" s="61"/>
      <c r="F15" s="61"/>
      <c r="G15" s="61"/>
      <c r="H15" s="61"/>
      <c r="I15" s="61"/>
      <c r="J15" s="61"/>
      <c r="K15" s="62"/>
      <c r="L15" s="143">
        <f t="shared" si="0"/>
        <v>0</v>
      </c>
    </row>
    <row r="16" spans="1:12" ht="21.75" customHeight="1" thickBot="1" x14ac:dyDescent="0.3">
      <c r="A16" s="30" t="s">
        <v>13</v>
      </c>
      <c r="B16" s="188"/>
      <c r="C16" s="25"/>
      <c r="D16" s="64"/>
      <c r="E16" s="64"/>
      <c r="F16" s="64"/>
      <c r="G16" s="64"/>
      <c r="H16" s="64"/>
      <c r="I16" s="64"/>
      <c r="J16" s="64"/>
      <c r="K16" s="65"/>
      <c r="L16" s="144">
        <f t="shared" si="0"/>
        <v>0</v>
      </c>
    </row>
    <row r="17" spans="1:12" ht="21.75" customHeight="1" thickBot="1" x14ac:dyDescent="0.3">
      <c r="A17" s="10" t="s">
        <v>43</v>
      </c>
      <c r="B17" s="141">
        <f t="shared" ref="B17:L17" si="1">SUM(B5:B16)</f>
        <v>164</v>
      </c>
      <c r="C17" s="152">
        <f t="shared" si="1"/>
        <v>185</v>
      </c>
      <c r="D17" s="23">
        <f t="shared" si="1"/>
        <v>4</v>
      </c>
      <c r="E17" s="23">
        <f t="shared" si="1"/>
        <v>26</v>
      </c>
      <c r="F17" s="23">
        <f t="shared" si="1"/>
        <v>75</v>
      </c>
      <c r="G17" s="23">
        <f t="shared" si="1"/>
        <v>20</v>
      </c>
      <c r="H17" s="23">
        <f t="shared" si="1"/>
        <v>38</v>
      </c>
      <c r="I17" s="23">
        <f t="shared" si="1"/>
        <v>52</v>
      </c>
      <c r="J17" s="23">
        <f t="shared" si="1"/>
        <v>7</v>
      </c>
      <c r="K17" s="27">
        <f t="shared" si="1"/>
        <v>90</v>
      </c>
      <c r="L17" s="145">
        <f t="shared" si="1"/>
        <v>661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workbookViewId="0">
      <selection activeCell="Q16" sqref="Q16"/>
    </sheetView>
  </sheetViews>
  <sheetFormatPr defaultRowHeight="15" x14ac:dyDescent="0.25"/>
  <cols>
    <col min="2" max="2" width="10.85546875" customWidth="1"/>
    <col min="3" max="3" width="10.42578125" customWidth="1"/>
    <col min="8" max="8" width="12.85546875" customWidth="1"/>
    <col min="9" max="9" width="13.28515625" customWidth="1"/>
    <col min="10" max="10" width="12.42578125" customWidth="1"/>
  </cols>
  <sheetData>
    <row r="2" spans="1:13" ht="20.25" x14ac:dyDescent="0.3">
      <c r="A2" s="185" t="s">
        <v>79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3" ht="21" thickBot="1" x14ac:dyDescent="0.3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2"/>
    </row>
    <row r="4" spans="1:13" s="7" customFormat="1" ht="26.25" thickBot="1" x14ac:dyDescent="0.3">
      <c r="A4" s="10" t="s">
        <v>21</v>
      </c>
      <c r="B4" s="22" t="s">
        <v>33</v>
      </c>
      <c r="C4" s="23" t="s">
        <v>34</v>
      </c>
      <c r="D4" s="23" t="s">
        <v>35</v>
      </c>
      <c r="E4" s="23" t="s">
        <v>36</v>
      </c>
      <c r="F4" s="23" t="s">
        <v>37</v>
      </c>
      <c r="G4" s="23" t="s">
        <v>38</v>
      </c>
      <c r="H4" s="23" t="s">
        <v>39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3" ht="21.75" customHeight="1" x14ac:dyDescent="0.25">
      <c r="A5" s="29" t="s">
        <v>2</v>
      </c>
      <c r="B5" s="138">
        <v>1230</v>
      </c>
      <c r="C5" s="149">
        <v>566</v>
      </c>
      <c r="D5" s="86">
        <v>20</v>
      </c>
      <c r="E5" s="150">
        <v>107</v>
      </c>
      <c r="F5" s="150">
        <v>803</v>
      </c>
      <c r="G5" s="150">
        <v>289</v>
      </c>
      <c r="H5" s="150">
        <v>3</v>
      </c>
      <c r="I5" s="150">
        <v>79</v>
      </c>
      <c r="J5" s="150">
        <v>4</v>
      </c>
      <c r="K5" s="151">
        <v>216</v>
      </c>
      <c r="L5" s="142">
        <f t="shared" ref="L5:L14" si="0">SUM(B5:K5)</f>
        <v>3317</v>
      </c>
    </row>
    <row r="6" spans="1:13" ht="21.75" customHeight="1" x14ac:dyDescent="0.25">
      <c r="A6" s="28" t="s">
        <v>3</v>
      </c>
      <c r="B6" s="139">
        <v>1363</v>
      </c>
      <c r="C6" s="160">
        <v>876</v>
      </c>
      <c r="D6" s="162">
        <v>44</v>
      </c>
      <c r="E6" s="17">
        <v>97</v>
      </c>
      <c r="F6" s="17">
        <v>580</v>
      </c>
      <c r="G6" s="17">
        <v>246</v>
      </c>
      <c r="H6" s="17">
        <v>0</v>
      </c>
      <c r="I6" s="17">
        <v>161</v>
      </c>
      <c r="J6" s="17">
        <v>46</v>
      </c>
      <c r="K6" s="161">
        <v>475</v>
      </c>
      <c r="L6" s="143">
        <f t="shared" si="0"/>
        <v>3888</v>
      </c>
    </row>
    <row r="7" spans="1:13" ht="21.75" customHeight="1" x14ac:dyDescent="0.25">
      <c r="A7" s="28" t="s">
        <v>28</v>
      </c>
      <c r="B7" s="139">
        <v>881</v>
      </c>
      <c r="C7" s="160">
        <v>817</v>
      </c>
      <c r="D7" s="162">
        <v>2</v>
      </c>
      <c r="E7" s="17">
        <v>35</v>
      </c>
      <c r="F7" s="17">
        <v>377</v>
      </c>
      <c r="G7" s="17">
        <v>88</v>
      </c>
      <c r="H7" s="17">
        <v>8</v>
      </c>
      <c r="I7" s="17">
        <v>77</v>
      </c>
      <c r="J7" s="17">
        <v>0</v>
      </c>
      <c r="K7" s="161">
        <v>354</v>
      </c>
      <c r="L7" s="143">
        <f t="shared" si="0"/>
        <v>2639</v>
      </c>
    </row>
    <row r="8" spans="1:13" ht="21.75" customHeight="1" x14ac:dyDescent="0.25">
      <c r="A8" s="28" t="s">
        <v>22</v>
      </c>
      <c r="B8" s="60">
        <v>1273</v>
      </c>
      <c r="C8" s="18">
        <v>1338</v>
      </c>
      <c r="D8" s="91">
        <v>11</v>
      </c>
      <c r="E8" s="61">
        <v>107</v>
      </c>
      <c r="F8" s="61">
        <v>570</v>
      </c>
      <c r="G8" s="61">
        <v>213</v>
      </c>
      <c r="H8" s="61">
        <v>18</v>
      </c>
      <c r="I8" s="61">
        <v>188</v>
      </c>
      <c r="J8" s="61">
        <v>5</v>
      </c>
      <c r="K8" s="62">
        <v>872</v>
      </c>
      <c r="L8" s="143">
        <f t="shared" si="0"/>
        <v>4595</v>
      </c>
    </row>
    <row r="9" spans="1:13" ht="21.75" customHeight="1" x14ac:dyDescent="0.25">
      <c r="A9" s="28" t="s">
        <v>6</v>
      </c>
      <c r="B9" s="60"/>
      <c r="C9" s="18"/>
      <c r="D9" s="91"/>
      <c r="E9" s="61"/>
      <c r="F9" s="61"/>
      <c r="G9" s="61"/>
      <c r="H9" s="61"/>
      <c r="I9" s="61"/>
      <c r="J9" s="61"/>
      <c r="K9" s="62"/>
      <c r="L9" s="143">
        <f t="shared" si="0"/>
        <v>0</v>
      </c>
    </row>
    <row r="10" spans="1:13" ht="21.75" customHeight="1" x14ac:dyDescent="0.25">
      <c r="A10" s="28" t="s">
        <v>7</v>
      </c>
      <c r="B10" s="60"/>
      <c r="C10" s="18"/>
      <c r="D10" s="91"/>
      <c r="E10" s="61"/>
      <c r="F10" s="61"/>
      <c r="G10" s="61"/>
      <c r="H10" s="61"/>
      <c r="I10" s="61"/>
      <c r="J10" s="61"/>
      <c r="K10" s="62"/>
      <c r="L10" s="143">
        <f t="shared" si="0"/>
        <v>0</v>
      </c>
    </row>
    <row r="11" spans="1:13" ht="21.75" customHeight="1" x14ac:dyDescent="0.25">
      <c r="A11" s="28" t="s">
        <v>23</v>
      </c>
      <c r="B11" s="60"/>
      <c r="C11" s="18"/>
      <c r="D11" s="91"/>
      <c r="E11" s="61"/>
      <c r="F11" s="61"/>
      <c r="G11" s="61"/>
      <c r="H11" s="61"/>
      <c r="I11" s="61"/>
      <c r="J11" s="61"/>
      <c r="K11" s="62"/>
      <c r="L11" s="143">
        <f t="shared" si="0"/>
        <v>0</v>
      </c>
    </row>
    <row r="12" spans="1:13" ht="21.75" customHeight="1" x14ac:dyDescent="0.25">
      <c r="A12" s="28" t="s">
        <v>9</v>
      </c>
      <c r="B12" s="60"/>
      <c r="C12" s="18"/>
      <c r="D12" s="91"/>
      <c r="E12" s="61"/>
      <c r="F12" s="61"/>
      <c r="G12" s="61"/>
      <c r="H12" s="61"/>
      <c r="I12" s="61"/>
      <c r="J12" s="61"/>
      <c r="K12" s="62"/>
      <c r="L12" s="143">
        <f t="shared" si="0"/>
        <v>0</v>
      </c>
    </row>
    <row r="13" spans="1:13" ht="21.75" customHeight="1" x14ac:dyDescent="0.25">
      <c r="A13" s="28" t="s">
        <v>10</v>
      </c>
      <c r="B13" s="60"/>
      <c r="C13" s="18"/>
      <c r="D13" s="91"/>
      <c r="E13" s="61"/>
      <c r="F13" s="61"/>
      <c r="G13" s="61"/>
      <c r="H13" s="61"/>
      <c r="I13" s="61"/>
      <c r="J13" s="61"/>
      <c r="K13" s="62"/>
      <c r="L13" s="143">
        <f t="shared" si="0"/>
        <v>0</v>
      </c>
    </row>
    <row r="14" spans="1:13" ht="21.75" customHeight="1" x14ac:dyDescent="0.25">
      <c r="A14" s="28" t="s">
        <v>11</v>
      </c>
      <c r="B14" s="60"/>
      <c r="C14" s="18"/>
      <c r="D14" s="91"/>
      <c r="E14" s="61"/>
      <c r="F14" s="61"/>
      <c r="G14" s="61"/>
      <c r="H14" s="61"/>
      <c r="I14" s="61"/>
      <c r="J14" s="61"/>
      <c r="K14" s="62"/>
      <c r="L14" s="143">
        <f t="shared" si="0"/>
        <v>0</v>
      </c>
    </row>
    <row r="15" spans="1:13" ht="21.75" customHeight="1" x14ac:dyDescent="0.25">
      <c r="A15" s="28" t="s">
        <v>12</v>
      </c>
      <c r="B15" s="60"/>
      <c r="C15" s="18"/>
      <c r="D15" s="91"/>
      <c r="E15" s="61"/>
      <c r="F15" s="61"/>
      <c r="G15" s="61"/>
      <c r="H15" s="61"/>
      <c r="I15" s="61"/>
      <c r="J15" s="61"/>
      <c r="K15" s="62"/>
      <c r="L15" s="143">
        <f>SUM(B15:K15)</f>
        <v>0</v>
      </c>
    </row>
    <row r="16" spans="1:13" ht="21.75" customHeight="1" thickBot="1" x14ac:dyDescent="0.3">
      <c r="A16" s="30" t="s">
        <v>13</v>
      </c>
      <c r="B16" s="63"/>
      <c r="C16" s="25"/>
      <c r="D16" s="106"/>
      <c r="E16" s="64"/>
      <c r="F16" s="64"/>
      <c r="G16" s="64"/>
      <c r="H16" s="64"/>
      <c r="I16" s="64"/>
      <c r="J16" s="64"/>
      <c r="K16" s="65"/>
      <c r="L16" s="144">
        <f>SUM(B16:K16)</f>
        <v>0</v>
      </c>
    </row>
    <row r="17" spans="1:12" ht="21.75" customHeight="1" thickBot="1" x14ac:dyDescent="0.3">
      <c r="A17" s="10" t="s">
        <v>43</v>
      </c>
      <c r="B17" s="141">
        <f t="shared" ref="B17:L17" si="1">SUM(B5:B16)</f>
        <v>4747</v>
      </c>
      <c r="C17" s="152">
        <f t="shared" si="1"/>
        <v>3597</v>
      </c>
      <c r="D17" s="153">
        <f t="shared" si="1"/>
        <v>77</v>
      </c>
      <c r="E17" s="23">
        <f t="shared" si="1"/>
        <v>346</v>
      </c>
      <c r="F17" s="23">
        <f t="shared" si="1"/>
        <v>2330</v>
      </c>
      <c r="G17" s="23">
        <f t="shared" si="1"/>
        <v>836</v>
      </c>
      <c r="H17" s="23">
        <f t="shared" si="1"/>
        <v>29</v>
      </c>
      <c r="I17" s="23">
        <f t="shared" si="1"/>
        <v>505</v>
      </c>
      <c r="J17" s="23">
        <f t="shared" si="1"/>
        <v>55</v>
      </c>
      <c r="K17" s="27">
        <f t="shared" si="1"/>
        <v>1917</v>
      </c>
      <c r="L17" s="145">
        <f t="shared" si="1"/>
        <v>14439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workbookViewId="0">
      <selection activeCell="P13" sqref="P13"/>
    </sheetView>
  </sheetViews>
  <sheetFormatPr defaultRowHeight="15" x14ac:dyDescent="0.25"/>
  <cols>
    <col min="1" max="1" width="15" customWidth="1"/>
    <col min="2" max="2" width="13.5703125" customWidth="1"/>
    <col min="3" max="3" width="14" customWidth="1"/>
    <col min="4" max="4" width="12.140625" customWidth="1"/>
    <col min="5" max="5" width="16.140625" customWidth="1"/>
    <col min="6" max="6" width="12.28515625" customWidth="1"/>
    <col min="8" max="8" width="11.85546875" customWidth="1"/>
  </cols>
  <sheetData>
    <row r="2" spans="1:11" ht="20.25" x14ac:dyDescent="0.3">
      <c r="A2" s="185" t="s">
        <v>80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1" ht="21" thickBot="1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2"/>
    </row>
    <row r="4" spans="1:11" s="7" customFormat="1" ht="26.25" thickBot="1" x14ac:dyDescent="0.3">
      <c r="A4" s="10" t="s">
        <v>21</v>
      </c>
      <c r="B4" s="22" t="s">
        <v>44</v>
      </c>
      <c r="C4" s="23" t="s">
        <v>45</v>
      </c>
      <c r="D4" s="23" t="s">
        <v>46</v>
      </c>
      <c r="E4" s="23" t="s">
        <v>47</v>
      </c>
      <c r="F4" s="23" t="s">
        <v>48</v>
      </c>
      <c r="G4" s="23" t="s">
        <v>49</v>
      </c>
      <c r="H4" s="23" t="s">
        <v>50</v>
      </c>
      <c r="I4" s="27" t="s">
        <v>42</v>
      </c>
      <c r="J4" s="10" t="s">
        <v>14</v>
      </c>
    </row>
    <row r="5" spans="1:11" ht="21" customHeight="1" x14ac:dyDescent="0.25">
      <c r="A5" s="29" t="s">
        <v>2</v>
      </c>
      <c r="B5" s="138">
        <v>0</v>
      </c>
      <c r="C5" s="149">
        <v>0</v>
      </c>
      <c r="D5" s="150">
        <v>25</v>
      </c>
      <c r="E5" s="150">
        <v>35</v>
      </c>
      <c r="F5" s="150">
        <v>0</v>
      </c>
      <c r="G5" s="150">
        <v>0</v>
      </c>
      <c r="H5" s="150">
        <v>0</v>
      </c>
      <c r="I5" s="151">
        <v>28</v>
      </c>
      <c r="J5" s="142">
        <f t="shared" ref="J5:J16" si="0">SUM(B5:I5)</f>
        <v>88</v>
      </c>
      <c r="K5" s="4"/>
    </row>
    <row r="6" spans="1:11" ht="21" customHeight="1" x14ac:dyDescent="0.25">
      <c r="A6" s="28" t="s">
        <v>3</v>
      </c>
      <c r="B6" s="139">
        <v>0</v>
      </c>
      <c r="C6" s="160">
        <v>0</v>
      </c>
      <c r="D6" s="17">
        <v>18</v>
      </c>
      <c r="E6" s="17">
        <v>23</v>
      </c>
      <c r="F6" s="17">
        <v>0</v>
      </c>
      <c r="G6" s="17">
        <v>0</v>
      </c>
      <c r="H6" s="17">
        <v>0</v>
      </c>
      <c r="I6" s="161">
        <v>12</v>
      </c>
      <c r="J6" s="143">
        <f t="shared" si="0"/>
        <v>53</v>
      </c>
      <c r="K6" s="4"/>
    </row>
    <row r="7" spans="1:11" ht="21" customHeight="1" x14ac:dyDescent="0.25">
      <c r="A7" s="28" t="s">
        <v>28</v>
      </c>
      <c r="B7" s="139">
        <v>0</v>
      </c>
      <c r="C7" s="160">
        <v>0</v>
      </c>
      <c r="D7" s="17">
        <v>9</v>
      </c>
      <c r="E7" s="17">
        <v>62</v>
      </c>
      <c r="F7" s="17">
        <v>0</v>
      </c>
      <c r="G7" s="17">
        <v>0</v>
      </c>
      <c r="H7" s="17">
        <v>0</v>
      </c>
      <c r="I7" s="161">
        <v>0</v>
      </c>
      <c r="J7" s="143">
        <f t="shared" si="0"/>
        <v>71</v>
      </c>
      <c r="K7" s="4"/>
    </row>
    <row r="8" spans="1:11" ht="21" customHeight="1" x14ac:dyDescent="0.25">
      <c r="A8" s="28" t="s">
        <v>22</v>
      </c>
      <c r="B8" s="60">
        <v>25</v>
      </c>
      <c r="C8" s="18">
        <v>0</v>
      </c>
      <c r="D8" s="61">
        <v>7</v>
      </c>
      <c r="E8" s="61">
        <v>7</v>
      </c>
      <c r="F8" s="61">
        <v>0</v>
      </c>
      <c r="G8" s="61">
        <v>0</v>
      </c>
      <c r="H8" s="61">
        <v>0</v>
      </c>
      <c r="I8" s="62">
        <v>0</v>
      </c>
      <c r="J8" s="143">
        <f t="shared" si="0"/>
        <v>39</v>
      </c>
      <c r="K8" s="4"/>
    </row>
    <row r="9" spans="1:11" ht="21" customHeight="1" x14ac:dyDescent="0.25">
      <c r="A9" s="28" t="s">
        <v>6</v>
      </c>
      <c r="B9" s="60"/>
      <c r="C9" s="18"/>
      <c r="D9" s="61"/>
      <c r="E9" s="61"/>
      <c r="F9" s="61"/>
      <c r="G9" s="61"/>
      <c r="H9" s="61"/>
      <c r="I9" s="62"/>
      <c r="J9" s="143">
        <f t="shared" si="0"/>
        <v>0</v>
      </c>
      <c r="K9" s="4"/>
    </row>
    <row r="10" spans="1:11" ht="21" customHeight="1" x14ac:dyDescent="0.25">
      <c r="A10" s="28" t="s">
        <v>7</v>
      </c>
      <c r="B10" s="60"/>
      <c r="C10" s="18"/>
      <c r="D10" s="61"/>
      <c r="E10" s="61"/>
      <c r="F10" s="61"/>
      <c r="G10" s="61"/>
      <c r="H10" s="61"/>
      <c r="I10" s="62"/>
      <c r="J10" s="143">
        <f t="shared" si="0"/>
        <v>0</v>
      </c>
      <c r="K10" s="4"/>
    </row>
    <row r="11" spans="1:11" ht="21" customHeight="1" x14ac:dyDescent="0.25">
      <c r="A11" s="28" t="s">
        <v>23</v>
      </c>
      <c r="B11" s="60"/>
      <c r="C11" s="18"/>
      <c r="D11" s="61"/>
      <c r="E11" s="61"/>
      <c r="F11" s="61"/>
      <c r="G11" s="61"/>
      <c r="H11" s="61"/>
      <c r="I11" s="62"/>
      <c r="J11" s="143">
        <f t="shared" si="0"/>
        <v>0</v>
      </c>
      <c r="K11" s="4"/>
    </row>
    <row r="12" spans="1:11" ht="21" customHeight="1" x14ac:dyDescent="0.25">
      <c r="A12" s="28" t="s">
        <v>9</v>
      </c>
      <c r="B12" s="60"/>
      <c r="C12" s="18"/>
      <c r="D12" s="61"/>
      <c r="E12" s="61"/>
      <c r="F12" s="61"/>
      <c r="G12" s="61"/>
      <c r="H12" s="61"/>
      <c r="I12" s="62"/>
      <c r="J12" s="143">
        <f t="shared" si="0"/>
        <v>0</v>
      </c>
      <c r="K12" s="4"/>
    </row>
    <row r="13" spans="1:11" ht="21" customHeight="1" x14ac:dyDescent="0.25">
      <c r="A13" s="28" t="s">
        <v>10</v>
      </c>
      <c r="B13" s="60"/>
      <c r="C13" s="18"/>
      <c r="D13" s="61"/>
      <c r="E13" s="61"/>
      <c r="F13" s="61"/>
      <c r="G13" s="61"/>
      <c r="H13" s="61"/>
      <c r="I13" s="62"/>
      <c r="J13" s="143">
        <f t="shared" si="0"/>
        <v>0</v>
      </c>
      <c r="K13" s="4"/>
    </row>
    <row r="14" spans="1:11" ht="21" customHeight="1" x14ac:dyDescent="0.25">
      <c r="A14" s="28" t="s">
        <v>11</v>
      </c>
      <c r="B14" s="60"/>
      <c r="C14" s="18"/>
      <c r="D14" s="61"/>
      <c r="E14" s="61"/>
      <c r="F14" s="61"/>
      <c r="G14" s="61"/>
      <c r="H14" s="61"/>
      <c r="I14" s="62"/>
      <c r="J14" s="143">
        <f t="shared" si="0"/>
        <v>0</v>
      </c>
      <c r="K14" s="4"/>
    </row>
    <row r="15" spans="1:11" ht="21" customHeight="1" x14ac:dyDescent="0.25">
      <c r="A15" s="28" t="s">
        <v>12</v>
      </c>
      <c r="B15" s="60"/>
      <c r="C15" s="18"/>
      <c r="D15" s="61"/>
      <c r="E15" s="61"/>
      <c r="F15" s="61"/>
      <c r="G15" s="61"/>
      <c r="H15" s="61"/>
      <c r="I15" s="62"/>
      <c r="J15" s="143">
        <f t="shared" si="0"/>
        <v>0</v>
      </c>
      <c r="K15" s="4"/>
    </row>
    <row r="16" spans="1:11" ht="21" customHeight="1" thickBot="1" x14ac:dyDescent="0.3">
      <c r="A16" s="30" t="s">
        <v>13</v>
      </c>
      <c r="B16" s="63"/>
      <c r="C16" s="25"/>
      <c r="D16" s="64"/>
      <c r="E16" s="64"/>
      <c r="F16" s="64"/>
      <c r="G16" s="64"/>
      <c r="H16" s="64"/>
      <c r="I16" s="65"/>
      <c r="J16" s="144">
        <f t="shared" si="0"/>
        <v>0</v>
      </c>
      <c r="K16" s="4"/>
    </row>
    <row r="17" spans="1:11" ht="21" customHeight="1" thickBot="1" x14ac:dyDescent="0.3">
      <c r="A17" s="10" t="s">
        <v>43</v>
      </c>
      <c r="B17" s="141">
        <f t="shared" ref="B17:I17" si="1">SUM(B5:B16)</f>
        <v>25</v>
      </c>
      <c r="C17" s="152">
        <f t="shared" si="1"/>
        <v>0</v>
      </c>
      <c r="D17" s="23">
        <f t="shared" si="1"/>
        <v>59</v>
      </c>
      <c r="E17" s="23">
        <f t="shared" si="1"/>
        <v>127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7">
        <f t="shared" si="1"/>
        <v>40</v>
      </c>
      <c r="J17" s="66">
        <f>SUM(B17:I17)</f>
        <v>251</v>
      </c>
      <c r="K17" s="4"/>
    </row>
  </sheetData>
  <mergeCells count="1">
    <mergeCell ref="A2:J2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zoomScale="90" zoomScaleNormal="90" workbookViewId="0">
      <selection activeCell="P10" sqref="P10"/>
    </sheetView>
  </sheetViews>
  <sheetFormatPr defaultRowHeight="15" x14ac:dyDescent="0.25"/>
  <cols>
    <col min="2" max="2" width="13.85546875" customWidth="1"/>
    <col min="3" max="3" width="13.28515625" customWidth="1"/>
    <col min="4" max="4" width="12.28515625" customWidth="1"/>
    <col min="5" max="5" width="18.28515625" customWidth="1"/>
    <col min="6" max="6" width="12.7109375" customWidth="1"/>
    <col min="9" max="9" width="11" customWidth="1"/>
  </cols>
  <sheetData>
    <row r="2" spans="1:11" ht="22.5" x14ac:dyDescent="0.3">
      <c r="A2" s="183" t="s">
        <v>81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23.25" thickBot="1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s="7" customFormat="1" ht="26.25" thickBot="1" x14ac:dyDescent="0.3">
      <c r="A4" s="10" t="s">
        <v>21</v>
      </c>
      <c r="B4" s="22" t="s">
        <v>44</v>
      </c>
      <c r="C4" s="23" t="s">
        <v>45</v>
      </c>
      <c r="D4" s="23" t="s">
        <v>46</v>
      </c>
      <c r="E4" s="23" t="s">
        <v>47</v>
      </c>
      <c r="F4" s="23" t="s">
        <v>48</v>
      </c>
      <c r="G4" s="23" t="s">
        <v>49</v>
      </c>
      <c r="H4" s="23" t="s">
        <v>51</v>
      </c>
      <c r="I4" s="23" t="s">
        <v>50</v>
      </c>
      <c r="J4" s="27" t="s">
        <v>42</v>
      </c>
      <c r="K4" s="10" t="s">
        <v>14</v>
      </c>
    </row>
    <row r="5" spans="1:11" ht="22.5" customHeight="1" x14ac:dyDescent="0.25">
      <c r="A5" s="34" t="s">
        <v>2</v>
      </c>
      <c r="B5" s="138">
        <v>77</v>
      </c>
      <c r="C5" s="149">
        <v>21</v>
      </c>
      <c r="D5" s="150">
        <v>192</v>
      </c>
      <c r="E5" s="150">
        <v>187</v>
      </c>
      <c r="F5" s="150">
        <v>24</v>
      </c>
      <c r="G5" s="150">
        <v>0</v>
      </c>
      <c r="H5" s="150">
        <v>0</v>
      </c>
      <c r="I5" s="150">
        <v>34</v>
      </c>
      <c r="J5" s="151">
        <v>0</v>
      </c>
      <c r="K5" s="142">
        <f t="shared" ref="K5:K16" si="0">SUM(B5:J5)</f>
        <v>535</v>
      </c>
    </row>
    <row r="6" spans="1:11" ht="22.5" customHeight="1" x14ac:dyDescent="0.25">
      <c r="A6" s="35" t="s">
        <v>3</v>
      </c>
      <c r="B6" s="139">
        <v>165</v>
      </c>
      <c r="C6" s="160">
        <v>7</v>
      </c>
      <c r="D6" s="17">
        <v>134</v>
      </c>
      <c r="E6" s="17">
        <v>178</v>
      </c>
      <c r="F6" s="17">
        <v>21</v>
      </c>
      <c r="G6" s="17">
        <v>1</v>
      </c>
      <c r="H6" s="17">
        <v>0</v>
      </c>
      <c r="I6" s="17">
        <v>0</v>
      </c>
      <c r="J6" s="161">
        <v>1</v>
      </c>
      <c r="K6" s="143">
        <f t="shared" si="0"/>
        <v>507</v>
      </c>
    </row>
    <row r="7" spans="1:11" ht="22.5" customHeight="1" x14ac:dyDescent="0.25">
      <c r="A7" s="35" t="s">
        <v>28</v>
      </c>
      <c r="B7" s="139">
        <v>104</v>
      </c>
      <c r="C7" s="160">
        <v>5</v>
      </c>
      <c r="D7" s="17">
        <v>139</v>
      </c>
      <c r="E7" s="17">
        <v>213</v>
      </c>
      <c r="F7" s="17">
        <v>7</v>
      </c>
      <c r="G7" s="17">
        <v>0</v>
      </c>
      <c r="H7" s="17">
        <v>0</v>
      </c>
      <c r="I7" s="17">
        <v>0</v>
      </c>
      <c r="J7" s="161">
        <v>30</v>
      </c>
      <c r="K7" s="143">
        <f t="shared" si="0"/>
        <v>498</v>
      </c>
    </row>
    <row r="8" spans="1:11" ht="22.5" customHeight="1" x14ac:dyDescent="0.25">
      <c r="A8" s="35" t="s">
        <v>22</v>
      </c>
      <c r="B8" s="60">
        <v>31</v>
      </c>
      <c r="C8" s="18">
        <v>0</v>
      </c>
      <c r="D8" s="61">
        <v>102</v>
      </c>
      <c r="E8" s="61">
        <v>150</v>
      </c>
      <c r="F8" s="61">
        <v>4</v>
      </c>
      <c r="G8" s="61">
        <v>0</v>
      </c>
      <c r="H8" s="61">
        <v>0</v>
      </c>
      <c r="I8" s="61">
        <v>4</v>
      </c>
      <c r="J8" s="62">
        <v>57</v>
      </c>
      <c r="K8" s="143">
        <f t="shared" si="0"/>
        <v>348</v>
      </c>
    </row>
    <row r="9" spans="1:11" ht="22.5" customHeight="1" x14ac:dyDescent="0.25">
      <c r="A9" s="35" t="s">
        <v>6</v>
      </c>
      <c r="B9" s="60"/>
      <c r="C9" s="18"/>
      <c r="D9" s="61"/>
      <c r="E9" s="61"/>
      <c r="F9" s="61"/>
      <c r="G9" s="61"/>
      <c r="H9" s="61"/>
      <c r="I9" s="61"/>
      <c r="J9" s="62"/>
      <c r="K9" s="143">
        <f t="shared" si="0"/>
        <v>0</v>
      </c>
    </row>
    <row r="10" spans="1:11" ht="22.5" customHeight="1" x14ac:dyDescent="0.25">
      <c r="A10" s="35" t="s">
        <v>7</v>
      </c>
      <c r="B10" s="60"/>
      <c r="C10" s="18"/>
      <c r="D10" s="61"/>
      <c r="E10" s="61"/>
      <c r="F10" s="61"/>
      <c r="G10" s="61"/>
      <c r="H10" s="61"/>
      <c r="I10" s="61"/>
      <c r="J10" s="62"/>
      <c r="K10" s="143">
        <f t="shared" si="0"/>
        <v>0</v>
      </c>
    </row>
    <row r="11" spans="1:11" ht="22.5" customHeight="1" x14ac:dyDescent="0.25">
      <c r="A11" s="35" t="s">
        <v>23</v>
      </c>
      <c r="B11" s="60"/>
      <c r="C11" s="18"/>
      <c r="D11" s="61"/>
      <c r="E11" s="61"/>
      <c r="F11" s="61"/>
      <c r="G11" s="61"/>
      <c r="H11" s="61"/>
      <c r="I11" s="61"/>
      <c r="J11" s="62"/>
      <c r="K11" s="143">
        <f t="shared" si="0"/>
        <v>0</v>
      </c>
    </row>
    <row r="12" spans="1:11" ht="22.5" customHeight="1" x14ac:dyDescent="0.25">
      <c r="A12" s="35" t="s">
        <v>9</v>
      </c>
      <c r="B12" s="60"/>
      <c r="C12" s="18"/>
      <c r="D12" s="61"/>
      <c r="E12" s="61"/>
      <c r="F12" s="61"/>
      <c r="G12" s="61"/>
      <c r="H12" s="61"/>
      <c r="I12" s="61"/>
      <c r="J12" s="62"/>
      <c r="K12" s="143">
        <f t="shared" si="0"/>
        <v>0</v>
      </c>
    </row>
    <row r="13" spans="1:11" ht="22.5" customHeight="1" x14ac:dyDescent="0.25">
      <c r="A13" s="35" t="s">
        <v>10</v>
      </c>
      <c r="B13" s="60"/>
      <c r="C13" s="18"/>
      <c r="D13" s="61"/>
      <c r="E13" s="61"/>
      <c r="F13" s="61"/>
      <c r="G13" s="61"/>
      <c r="H13" s="61"/>
      <c r="I13" s="61"/>
      <c r="J13" s="62"/>
      <c r="K13" s="143">
        <f t="shared" si="0"/>
        <v>0</v>
      </c>
    </row>
    <row r="14" spans="1:11" ht="22.5" customHeight="1" x14ac:dyDescent="0.25">
      <c r="A14" s="35" t="s">
        <v>11</v>
      </c>
      <c r="B14" s="60"/>
      <c r="C14" s="18"/>
      <c r="D14" s="61"/>
      <c r="E14" s="61"/>
      <c r="F14" s="61"/>
      <c r="G14" s="61"/>
      <c r="H14" s="61"/>
      <c r="I14" s="61"/>
      <c r="J14" s="62"/>
      <c r="K14" s="143">
        <f t="shared" si="0"/>
        <v>0</v>
      </c>
    </row>
    <row r="15" spans="1:11" ht="22.5" customHeight="1" x14ac:dyDescent="0.25">
      <c r="A15" s="35" t="s">
        <v>12</v>
      </c>
      <c r="B15" s="60"/>
      <c r="C15" s="18"/>
      <c r="D15" s="61"/>
      <c r="E15" s="61"/>
      <c r="F15" s="61"/>
      <c r="G15" s="61"/>
      <c r="H15" s="61"/>
      <c r="I15" s="61"/>
      <c r="J15" s="62"/>
      <c r="K15" s="143">
        <f t="shared" si="0"/>
        <v>0</v>
      </c>
    </row>
    <row r="16" spans="1:11" ht="22.5" customHeight="1" thickBot="1" x14ac:dyDescent="0.3">
      <c r="A16" s="36" t="s">
        <v>13</v>
      </c>
      <c r="B16" s="63"/>
      <c r="C16" s="25"/>
      <c r="D16" s="64"/>
      <c r="E16" s="64"/>
      <c r="F16" s="64"/>
      <c r="G16" s="64"/>
      <c r="H16" s="64"/>
      <c r="I16" s="64"/>
      <c r="J16" s="65"/>
      <c r="K16" s="144">
        <f t="shared" si="0"/>
        <v>0</v>
      </c>
    </row>
    <row r="17" spans="1:11" ht="22.5" customHeight="1" thickBot="1" x14ac:dyDescent="0.3">
      <c r="A17" s="12" t="s">
        <v>43</v>
      </c>
      <c r="B17" s="141">
        <f t="shared" ref="B17:G17" si="1">SUM(B5:B16)</f>
        <v>377</v>
      </c>
      <c r="C17" s="152">
        <f t="shared" si="1"/>
        <v>33</v>
      </c>
      <c r="D17" s="23">
        <f t="shared" si="1"/>
        <v>567</v>
      </c>
      <c r="E17" s="23">
        <f t="shared" si="1"/>
        <v>728</v>
      </c>
      <c r="F17" s="23">
        <f t="shared" si="1"/>
        <v>56</v>
      </c>
      <c r="G17" s="23">
        <f t="shared" si="1"/>
        <v>1</v>
      </c>
      <c r="H17" s="23">
        <v>0</v>
      </c>
      <c r="I17" s="23">
        <f>SUM(I5:I16)</f>
        <v>38</v>
      </c>
      <c r="J17" s="27">
        <f>SUM(J5:J16)</f>
        <v>88</v>
      </c>
      <c r="K17" s="145">
        <f>SUM(K5:K16)</f>
        <v>1888</v>
      </c>
    </row>
  </sheetData>
  <mergeCells count="1">
    <mergeCell ref="A2:K2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N14" sqref="N14"/>
    </sheetView>
  </sheetViews>
  <sheetFormatPr defaultRowHeight="15" x14ac:dyDescent="0.25"/>
  <cols>
    <col min="3" max="3" width="12.85546875" customWidth="1"/>
    <col min="4" max="4" width="9.85546875" customWidth="1"/>
    <col min="5" max="5" width="10.5703125" customWidth="1"/>
    <col min="6" max="6" width="9.7109375" customWidth="1"/>
    <col min="7" max="7" width="11.28515625" customWidth="1"/>
    <col min="9" max="9" width="13.140625" customWidth="1"/>
    <col min="10" max="10" width="12" customWidth="1"/>
    <col min="11" max="11" width="11.42578125" bestFit="1" customWidth="1"/>
  </cols>
  <sheetData>
    <row r="2" spans="1:12" ht="22.5" x14ac:dyDescent="0.3">
      <c r="A2" s="183" t="s">
        <v>82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1:12" ht="23.25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" customFormat="1" ht="39" thickBot="1" x14ac:dyDescent="0.3">
      <c r="A4" s="10" t="s">
        <v>21</v>
      </c>
      <c r="B4" s="22" t="s">
        <v>52</v>
      </c>
      <c r="C4" s="23" t="s">
        <v>53</v>
      </c>
      <c r="D4" s="23" t="s">
        <v>54</v>
      </c>
      <c r="E4" s="23" t="s">
        <v>58</v>
      </c>
      <c r="F4" s="23" t="s">
        <v>55</v>
      </c>
      <c r="G4" s="23" t="s">
        <v>60</v>
      </c>
      <c r="H4" s="23" t="s">
        <v>38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2" ht="21.75" customHeight="1" x14ac:dyDescent="0.25">
      <c r="A5" s="34" t="s">
        <v>2</v>
      </c>
      <c r="B5" s="138">
        <v>1</v>
      </c>
      <c r="C5" s="149">
        <v>23</v>
      </c>
      <c r="D5" s="150">
        <v>61</v>
      </c>
      <c r="E5" s="150">
        <v>7</v>
      </c>
      <c r="F5" s="150">
        <v>42</v>
      </c>
      <c r="G5" s="150">
        <v>11</v>
      </c>
      <c r="H5" s="150">
        <v>28</v>
      </c>
      <c r="I5" s="150">
        <v>0</v>
      </c>
      <c r="J5" s="150">
        <v>0</v>
      </c>
      <c r="K5" s="151">
        <v>67</v>
      </c>
      <c r="L5" s="142">
        <f t="shared" ref="L5:L16" si="0">SUM(B5:K5)</f>
        <v>240</v>
      </c>
    </row>
    <row r="6" spans="1:12" ht="21.75" customHeight="1" x14ac:dyDescent="0.25">
      <c r="A6" s="35" t="s">
        <v>3</v>
      </c>
      <c r="B6" s="139">
        <v>0</v>
      </c>
      <c r="C6" s="160">
        <v>9</v>
      </c>
      <c r="D6" s="17">
        <v>34</v>
      </c>
      <c r="E6" s="17">
        <v>29</v>
      </c>
      <c r="F6" s="17">
        <v>31</v>
      </c>
      <c r="G6" s="17">
        <v>22</v>
      </c>
      <c r="H6" s="17">
        <v>27</v>
      </c>
      <c r="I6" s="17">
        <v>0</v>
      </c>
      <c r="J6" s="17">
        <v>0</v>
      </c>
      <c r="K6" s="161">
        <v>18</v>
      </c>
      <c r="L6" s="143">
        <f t="shared" si="0"/>
        <v>170</v>
      </c>
    </row>
    <row r="7" spans="1:12" ht="21.75" customHeight="1" x14ac:dyDescent="0.25">
      <c r="A7" s="35" t="s">
        <v>28</v>
      </c>
      <c r="B7" s="139">
        <v>14</v>
      </c>
      <c r="C7" s="160">
        <v>35</v>
      </c>
      <c r="D7" s="17">
        <v>24</v>
      </c>
      <c r="E7" s="17">
        <v>45</v>
      </c>
      <c r="F7" s="17">
        <v>25</v>
      </c>
      <c r="G7" s="17">
        <v>10</v>
      </c>
      <c r="H7" s="17">
        <v>34</v>
      </c>
      <c r="I7" s="17">
        <v>0</v>
      </c>
      <c r="J7" s="17">
        <v>0</v>
      </c>
      <c r="K7" s="161">
        <v>32</v>
      </c>
      <c r="L7" s="143">
        <f t="shared" si="0"/>
        <v>219</v>
      </c>
    </row>
    <row r="8" spans="1:12" ht="21.75" customHeight="1" x14ac:dyDescent="0.25">
      <c r="A8" s="35" t="s">
        <v>22</v>
      </c>
      <c r="B8" s="60">
        <v>8</v>
      </c>
      <c r="C8" s="18">
        <v>3</v>
      </c>
      <c r="D8" s="61">
        <v>24</v>
      </c>
      <c r="E8" s="61">
        <v>48</v>
      </c>
      <c r="F8" s="61">
        <v>53</v>
      </c>
      <c r="G8" s="61">
        <v>1</v>
      </c>
      <c r="H8" s="61">
        <v>30</v>
      </c>
      <c r="I8" s="61">
        <v>2</v>
      </c>
      <c r="J8" s="61">
        <v>27</v>
      </c>
      <c r="K8" s="62">
        <v>50</v>
      </c>
      <c r="L8" s="143">
        <f t="shared" si="0"/>
        <v>246</v>
      </c>
    </row>
    <row r="9" spans="1:12" ht="21.75" customHeight="1" x14ac:dyDescent="0.25">
      <c r="A9" s="35" t="s">
        <v>6</v>
      </c>
      <c r="B9" s="60"/>
      <c r="C9" s="18"/>
      <c r="D9" s="61"/>
      <c r="E9" s="61"/>
      <c r="F9" s="61"/>
      <c r="G9" s="61"/>
      <c r="H9" s="61"/>
      <c r="I9" s="61"/>
      <c r="J9" s="61"/>
      <c r="K9" s="62"/>
      <c r="L9" s="143">
        <f t="shared" si="0"/>
        <v>0</v>
      </c>
    </row>
    <row r="10" spans="1:12" ht="21.75" customHeight="1" x14ac:dyDescent="0.25">
      <c r="A10" s="35" t="s">
        <v>7</v>
      </c>
      <c r="B10" s="60"/>
      <c r="C10" s="18"/>
      <c r="D10" s="61"/>
      <c r="E10" s="61"/>
      <c r="F10" s="61"/>
      <c r="G10" s="61"/>
      <c r="H10" s="61"/>
      <c r="I10" s="61"/>
      <c r="J10" s="61"/>
      <c r="K10" s="62"/>
      <c r="L10" s="143">
        <f t="shared" si="0"/>
        <v>0</v>
      </c>
    </row>
    <row r="11" spans="1:12" ht="21.75" customHeight="1" x14ac:dyDescent="0.25">
      <c r="A11" s="35" t="s">
        <v>23</v>
      </c>
      <c r="B11" s="60"/>
      <c r="C11" s="18"/>
      <c r="D11" s="61"/>
      <c r="E11" s="61"/>
      <c r="F11" s="61"/>
      <c r="G11" s="61"/>
      <c r="H11" s="61"/>
      <c r="I11" s="61"/>
      <c r="J11" s="61"/>
      <c r="K11" s="62"/>
      <c r="L11" s="143">
        <f t="shared" si="0"/>
        <v>0</v>
      </c>
    </row>
    <row r="12" spans="1:12" ht="21.75" customHeight="1" x14ac:dyDescent="0.25">
      <c r="A12" s="35" t="s">
        <v>9</v>
      </c>
      <c r="B12" s="60"/>
      <c r="C12" s="18"/>
      <c r="D12" s="61"/>
      <c r="E12" s="61"/>
      <c r="F12" s="61"/>
      <c r="G12" s="61"/>
      <c r="H12" s="61"/>
      <c r="I12" s="61"/>
      <c r="J12" s="61"/>
      <c r="K12" s="62"/>
      <c r="L12" s="143">
        <f t="shared" si="0"/>
        <v>0</v>
      </c>
    </row>
    <row r="13" spans="1:12" ht="21.75" customHeight="1" x14ac:dyDescent="0.25">
      <c r="A13" s="35" t="s">
        <v>10</v>
      </c>
      <c r="B13" s="60"/>
      <c r="C13" s="18"/>
      <c r="D13" s="61"/>
      <c r="E13" s="61"/>
      <c r="F13" s="61"/>
      <c r="G13" s="61"/>
      <c r="H13" s="61"/>
      <c r="I13" s="61"/>
      <c r="J13" s="61"/>
      <c r="K13" s="62"/>
      <c r="L13" s="143">
        <f t="shared" si="0"/>
        <v>0</v>
      </c>
    </row>
    <row r="14" spans="1:12" ht="21.75" customHeight="1" x14ac:dyDescent="0.25">
      <c r="A14" s="35" t="s">
        <v>11</v>
      </c>
      <c r="B14" s="60"/>
      <c r="C14" s="18"/>
      <c r="D14" s="61"/>
      <c r="E14" s="61"/>
      <c r="F14" s="61"/>
      <c r="G14" s="61"/>
      <c r="H14" s="61"/>
      <c r="I14" s="61"/>
      <c r="J14" s="61"/>
      <c r="K14" s="62"/>
      <c r="L14" s="143">
        <f t="shared" si="0"/>
        <v>0</v>
      </c>
    </row>
    <row r="15" spans="1:12" ht="21.75" customHeight="1" x14ac:dyDescent="0.25">
      <c r="A15" s="35" t="s">
        <v>12</v>
      </c>
      <c r="B15" s="60"/>
      <c r="C15" s="18"/>
      <c r="D15" s="61"/>
      <c r="E15" s="61"/>
      <c r="F15" s="61"/>
      <c r="G15" s="61"/>
      <c r="H15" s="61"/>
      <c r="I15" s="61"/>
      <c r="J15" s="61"/>
      <c r="K15" s="62"/>
      <c r="L15" s="143">
        <f t="shared" si="0"/>
        <v>0</v>
      </c>
    </row>
    <row r="16" spans="1:12" ht="21.75" customHeight="1" thickBot="1" x14ac:dyDescent="0.3">
      <c r="A16" s="36" t="s">
        <v>13</v>
      </c>
      <c r="B16" s="63"/>
      <c r="C16" s="25"/>
      <c r="D16" s="64"/>
      <c r="E16" s="64"/>
      <c r="F16" s="64"/>
      <c r="G16" s="64"/>
      <c r="H16" s="64"/>
      <c r="I16" s="64"/>
      <c r="J16" s="64"/>
      <c r="K16" s="65"/>
      <c r="L16" s="144">
        <f t="shared" si="0"/>
        <v>0</v>
      </c>
    </row>
    <row r="17" spans="1:12" ht="21.75" customHeight="1" thickBot="1" x14ac:dyDescent="0.3">
      <c r="A17" s="12" t="s">
        <v>43</v>
      </c>
      <c r="B17" s="141">
        <f t="shared" ref="B17:I17" si="1">SUM(B5:B16)</f>
        <v>23</v>
      </c>
      <c r="C17" s="152">
        <f t="shared" si="1"/>
        <v>70</v>
      </c>
      <c r="D17" s="23">
        <f t="shared" si="1"/>
        <v>143</v>
      </c>
      <c r="E17" s="23">
        <f t="shared" si="1"/>
        <v>129</v>
      </c>
      <c r="F17" s="23">
        <f t="shared" si="1"/>
        <v>151</v>
      </c>
      <c r="G17" s="23">
        <f t="shared" si="1"/>
        <v>44</v>
      </c>
      <c r="H17" s="23">
        <f t="shared" si="1"/>
        <v>119</v>
      </c>
      <c r="I17" s="23">
        <f t="shared" si="1"/>
        <v>2</v>
      </c>
      <c r="J17" s="23">
        <v>0</v>
      </c>
      <c r="K17" s="27">
        <f>SUM(K5:K16)</f>
        <v>167</v>
      </c>
      <c r="L17" s="145">
        <f>SUM(L5:L16)</f>
        <v>875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LAB</vt:lpstr>
      <vt:lpstr>BO</vt:lpstr>
      <vt:lpstr>OPD</vt:lpstr>
      <vt:lpstr>IPD</vt:lpstr>
      <vt:lpstr>PK OPD</vt:lpstr>
      <vt:lpstr>PK IPD</vt:lpstr>
      <vt:lpstr>PTSR OPD</vt:lpstr>
      <vt:lpstr>PTSR IPD</vt:lpstr>
      <vt:lpstr>SK OPD</vt:lpstr>
      <vt:lpstr>SK IPD</vt:lpstr>
      <vt:lpstr>RADIO</vt:lpstr>
      <vt:lpstr>OT</vt:lpstr>
      <vt:lpstr>SK-OT</vt:lpstr>
      <vt:lpstr>PTSR OT</vt:lpstr>
      <vt:lpstr>BO!Print_Area</vt:lpstr>
      <vt:lpstr>LAB!Print_Area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2023-05-01T09:43:49Z</dcterms:modified>
</cp:coreProperties>
</file>